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90.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cuestag\Desktop\ficheros publicación\Hoy\"/>
    </mc:Choice>
  </mc:AlternateContent>
  <bookViews>
    <workbookView xWindow="-120" yWindow="-120" windowWidth="29040" windowHeight="15840" tabRatio="868"/>
  </bookViews>
  <sheets>
    <sheet name="Contents" sheetId="23" r:id="rId1"/>
    <sheet name="Methodology" sheetId="24" r:id="rId2"/>
    <sheet name="A1. Expenditure amounts to be e" sheetId="22" r:id="rId3"/>
    <sheet name="A2- Guarantees" sheetId="10" r:id="rId4"/>
    <sheet name="A3a Education-health-employment" sheetId="20" r:id="rId5"/>
    <sheet name="A3 b- Functions COFOG" sheetId="21" r:id="rId6"/>
    <sheet name="A.4 Discretionary Revenue Measu" sheetId="8" r:id="rId7"/>
    <sheet name="A.5 Discretionary State Expendi" sheetId="2" r:id="rId8"/>
    <sheet name="A.6 State Guarantees" sheetId="19" r:id="rId9"/>
    <sheet name="A.7 AC Discretionary Measures" sheetId="17" r:id="rId10"/>
    <sheet name="A.8 LA Discretionary Measures" sheetId="6" r:id="rId11"/>
    <sheet name="A.9 AC, LA Guarantees" sheetId="7" r:id="rId12"/>
    <sheet name="A.10 All" sheetId="11" r:id="rId13"/>
    <sheet name="A.10.1 All" sheetId="12" r:id="rId14"/>
    <sheet name="A.10.2 CG" sheetId="13" r:id="rId15"/>
    <sheet name="A10.3 ACs" sheetId="14" r:id="rId16"/>
    <sheet name="A10.4 LAs" sheetId="15" r:id="rId17"/>
    <sheet name="A10.5 SS"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 localSheetId="6">'[1]Cap. - 3'!#REF!</definedName>
    <definedName name="\A" localSheetId="7">'[1]Cap. - 3'!#REF!</definedName>
    <definedName name="\A" localSheetId="8">'[1]Cap. - 3'!#REF!</definedName>
    <definedName name="\A" localSheetId="9">'[1]Cap. - 3'!#REF!</definedName>
    <definedName name="\A" localSheetId="11">'[1]Cap. - 3'!#REF!</definedName>
    <definedName name="\A" localSheetId="2">'[2]Cap. - 3'!#REF!</definedName>
    <definedName name="\A" localSheetId="3">'[2]Cap. - 3'!#REF!</definedName>
    <definedName name="\A" localSheetId="5">'[2]Cap. - 3'!#REF!</definedName>
    <definedName name="\A" localSheetId="4">'[2]Cap. - 3'!#REF!</definedName>
    <definedName name="\A" localSheetId="1">'[3]Cap. - 3'!#REF!</definedName>
    <definedName name="\A">'[2]Cap. - 3'!#REF!</definedName>
    <definedName name="\B" localSheetId="6">'[1]Cap. - 3'!#REF!</definedName>
    <definedName name="\B" localSheetId="7">'[1]Cap. - 3'!#REF!</definedName>
    <definedName name="\B" localSheetId="8">'[1]Cap. - 3'!#REF!</definedName>
    <definedName name="\B" localSheetId="9">'[1]Cap. - 3'!#REF!</definedName>
    <definedName name="\B" localSheetId="11">'[1]Cap. - 3'!#REF!</definedName>
    <definedName name="\B" localSheetId="2">'[2]Cap. - 3'!#REF!</definedName>
    <definedName name="\B" localSheetId="3">'[2]Cap. - 3'!#REF!</definedName>
    <definedName name="\B" localSheetId="5">'[2]Cap. - 3'!#REF!</definedName>
    <definedName name="\B" localSheetId="4">'[2]Cap. - 3'!#REF!</definedName>
    <definedName name="\B" localSheetId="1">'[3]Cap. - 3'!#REF!</definedName>
    <definedName name="\B">'[2]Cap. - 3'!#REF!</definedName>
    <definedName name="\C" localSheetId="6">'[1]Cap. - 3'!#REF!</definedName>
    <definedName name="\C" localSheetId="7">'[1]Cap. - 3'!#REF!</definedName>
    <definedName name="\C" localSheetId="8">'[1]Cap. - 3'!#REF!</definedName>
    <definedName name="\C" localSheetId="9">'[1]Cap. - 3'!#REF!</definedName>
    <definedName name="\C" localSheetId="11">'[1]Cap. - 3'!#REF!</definedName>
    <definedName name="\C" localSheetId="2">'[2]Cap. - 3'!#REF!</definedName>
    <definedName name="\C" localSheetId="3">'[2]Cap. - 3'!#REF!</definedName>
    <definedName name="\C" localSheetId="5">'[2]Cap. - 3'!#REF!</definedName>
    <definedName name="\C" localSheetId="4">'[2]Cap. - 3'!#REF!</definedName>
    <definedName name="\C" localSheetId="1">'[3]Cap. - 3'!#REF!</definedName>
    <definedName name="\C">'[2]Cap. - 3'!#REF!</definedName>
    <definedName name="\D" localSheetId="6">'[1]Cap- 1 '!#REF!</definedName>
    <definedName name="\D" localSheetId="7">'[1]Cap- 1 '!#REF!</definedName>
    <definedName name="\D" localSheetId="8">'[1]Cap- 1 '!#REF!</definedName>
    <definedName name="\D" localSheetId="9">'[1]Cap- 1 '!#REF!</definedName>
    <definedName name="\D" localSheetId="11">'[1]Cap- 1 '!#REF!</definedName>
    <definedName name="\D" localSheetId="2">'[2]Cap- 1 '!#REF!</definedName>
    <definedName name="\D" localSheetId="3">'[2]Cap- 1 '!#REF!</definedName>
    <definedName name="\D" localSheetId="5">'[2]Cap- 1 '!#REF!</definedName>
    <definedName name="\D" localSheetId="4">'[2]Cap- 1 '!#REF!</definedName>
    <definedName name="\D" localSheetId="1">'[3]Cap- 1 '!#REF!</definedName>
    <definedName name="\D">'[2]Cap- 1 '!#REF!</definedName>
    <definedName name="\E" localSheetId="6">'[1]Cap- 1 '!#REF!</definedName>
    <definedName name="\E" localSheetId="7">'[1]Cap- 1 '!#REF!</definedName>
    <definedName name="\E" localSheetId="8">'[1]Cap- 1 '!#REF!</definedName>
    <definedName name="\E" localSheetId="9">'[1]Cap- 1 '!#REF!</definedName>
    <definedName name="\E" localSheetId="11">'[1]Cap- 1 '!#REF!</definedName>
    <definedName name="\E" localSheetId="2">'[2]Cap- 1 '!#REF!</definedName>
    <definedName name="\E" localSheetId="3">'[2]Cap- 1 '!#REF!</definedName>
    <definedName name="\E" localSheetId="5">'[2]Cap- 1 '!#REF!</definedName>
    <definedName name="\E" localSheetId="4">'[2]Cap- 1 '!#REF!</definedName>
    <definedName name="\E" localSheetId="1">'[3]Cap- 1 '!#REF!</definedName>
    <definedName name="\E">'[2]Cap- 1 '!#REF!</definedName>
    <definedName name="\F" localSheetId="6">'[1]Cap- 1 '!#REF!</definedName>
    <definedName name="\F" localSheetId="7">'[1]Cap- 1 '!#REF!</definedName>
    <definedName name="\F" localSheetId="8">'[1]Cap- 1 '!#REF!</definedName>
    <definedName name="\F" localSheetId="9">'[1]Cap- 1 '!#REF!</definedName>
    <definedName name="\F" localSheetId="11">'[1]Cap- 1 '!#REF!</definedName>
    <definedName name="\F" localSheetId="2">'[2]Cap- 1 '!#REF!</definedName>
    <definedName name="\F" localSheetId="3">'[2]Cap- 1 '!#REF!</definedName>
    <definedName name="\F" localSheetId="5">'[2]Cap- 1 '!#REF!</definedName>
    <definedName name="\F" localSheetId="4">'[2]Cap- 1 '!#REF!</definedName>
    <definedName name="\F" localSheetId="1">'[3]Cap- 1 '!#REF!</definedName>
    <definedName name="\F">'[2]Cap- 1 '!#REF!</definedName>
    <definedName name="\I" localSheetId="6">#REF!</definedName>
    <definedName name="\I" localSheetId="8">#REF!</definedName>
    <definedName name="\I" localSheetId="9">#REF!</definedName>
    <definedName name="\I" localSheetId="11">#REF!</definedName>
    <definedName name="\I" localSheetId="1">#REF!</definedName>
    <definedName name="\I">#REF!</definedName>
    <definedName name="\I2" localSheetId="6">#REF!</definedName>
    <definedName name="\I2" localSheetId="8">#REF!</definedName>
    <definedName name="\I2" localSheetId="11">#REF!</definedName>
    <definedName name="\I2" localSheetId="1">#REF!</definedName>
    <definedName name="\I2">#REF!</definedName>
    <definedName name="\K" localSheetId="6">'[1]Cap- 1 '!#REF!</definedName>
    <definedName name="\K" localSheetId="7">'[1]Cap- 1 '!#REF!</definedName>
    <definedName name="\K" localSheetId="8">'[1]Cap- 1 '!#REF!</definedName>
    <definedName name="\K" localSheetId="9">'[1]Cap- 1 '!#REF!</definedName>
    <definedName name="\K" localSheetId="11">'[1]Cap- 1 '!#REF!</definedName>
    <definedName name="\K" localSheetId="2">'[2]Cap- 1 '!#REF!</definedName>
    <definedName name="\K" localSheetId="3">'[2]Cap- 1 '!#REF!</definedName>
    <definedName name="\K" localSheetId="5">'[2]Cap- 1 '!#REF!</definedName>
    <definedName name="\K" localSheetId="4">'[2]Cap- 1 '!#REF!</definedName>
    <definedName name="\K" localSheetId="1">'[3]Cap- 1 '!#REF!</definedName>
    <definedName name="\K">'[2]Cap- 1 '!#REF!</definedName>
    <definedName name="\L" localSheetId="6">'[1]Cap- 1 '!#REF!</definedName>
    <definedName name="\L" localSheetId="7">'[1]Cap- 1 '!#REF!</definedName>
    <definedName name="\L" localSheetId="8">'[1]Cap- 1 '!#REF!</definedName>
    <definedName name="\L" localSheetId="9">'[1]Cap- 1 '!#REF!</definedName>
    <definedName name="\L" localSheetId="11">'[1]Cap- 1 '!#REF!</definedName>
    <definedName name="\L" localSheetId="2">'[2]Cap- 1 '!#REF!</definedName>
    <definedName name="\L" localSheetId="3">'[2]Cap- 1 '!#REF!</definedName>
    <definedName name="\L" localSheetId="5">'[2]Cap- 1 '!#REF!</definedName>
    <definedName name="\L" localSheetId="4">'[2]Cap- 1 '!#REF!</definedName>
    <definedName name="\L" localSheetId="1">'[3]Cap- 1 '!#REF!</definedName>
    <definedName name="\L">'[2]Cap- 1 '!#REF!</definedName>
    <definedName name="\P" localSheetId="6">#REF!</definedName>
    <definedName name="\P" localSheetId="8">#REF!</definedName>
    <definedName name="\P" localSheetId="9">#REF!</definedName>
    <definedName name="\P" localSheetId="11">#REF!</definedName>
    <definedName name="\P" localSheetId="1">#REF!</definedName>
    <definedName name="\P">#REF!</definedName>
    <definedName name="\Z" localSheetId="6">'[1]Cap. - 3'!#REF!</definedName>
    <definedName name="\Z" localSheetId="7">'[1]Cap. - 3'!#REF!</definedName>
    <definedName name="\Z" localSheetId="8">'[1]Cap. - 3'!#REF!</definedName>
    <definedName name="\Z" localSheetId="9">'[1]Cap. - 3'!#REF!</definedName>
    <definedName name="\Z" localSheetId="11">'[1]Cap. - 3'!#REF!</definedName>
    <definedName name="\Z" localSheetId="2">'[2]Cap. - 3'!#REF!</definedName>
    <definedName name="\Z" localSheetId="3">'[2]Cap. - 3'!#REF!</definedName>
    <definedName name="\Z" localSheetId="5">'[2]Cap. - 3'!#REF!</definedName>
    <definedName name="\Z" localSheetId="4">'[2]Cap. - 3'!#REF!</definedName>
    <definedName name="\Z" localSheetId="1">'[3]Cap. - 3'!#REF!</definedName>
    <definedName name="\Z">'[2]Cap. - 3'!#REF!</definedName>
    <definedName name="__123Graph_A" localSheetId="6">#REF!</definedName>
    <definedName name="__123Graph_A" localSheetId="8">#REF!</definedName>
    <definedName name="__123Graph_A" localSheetId="9">#REF!</definedName>
    <definedName name="__123Graph_A" localSheetId="11">#REF!</definedName>
    <definedName name="__123Graph_A" localSheetId="1">#REF!</definedName>
    <definedName name="__123Graph_A">#REF!</definedName>
    <definedName name="__123Graph_ABERLGRAP" localSheetId="6">'[4]Time series'!#REF!</definedName>
    <definedName name="__123Graph_ABERLGRAP" localSheetId="8">'[4]Time series'!#REF!</definedName>
    <definedName name="__123Graph_ABERLGRAP" localSheetId="9">'[4]Time series'!#REF!</definedName>
    <definedName name="__123Graph_ABERLGRAP" localSheetId="11">'[4]Time series'!#REF!</definedName>
    <definedName name="__123Graph_ABERLGRAP" localSheetId="1">'[4]Time series'!#REF!</definedName>
    <definedName name="__123Graph_ABERLGRAP">'[4]Time series'!#REF!</definedName>
    <definedName name="__123Graph_ABKSRESRV" localSheetId="6">[5]BOG!#REF!</definedName>
    <definedName name="__123Graph_ABKSRESRV" localSheetId="8">[5]BOG!#REF!</definedName>
    <definedName name="__123Graph_ABKSRESRV" localSheetId="11">[5]BOG!#REF!</definedName>
    <definedName name="__123Graph_ABKSRESRV" localSheetId="1">[6]BOG!#REF!</definedName>
    <definedName name="__123Graph_ABKSRESRV">[5]BOG!#REF!</definedName>
    <definedName name="__123Graph_ACATCH1" localSheetId="8">'[4]Time series'!#REF!</definedName>
    <definedName name="__123Graph_ACATCH1" localSheetId="11">'[4]Time series'!#REF!</definedName>
    <definedName name="__123Graph_ACATCH1" localSheetId="1">'[4]Time series'!#REF!</definedName>
    <definedName name="__123Graph_ACATCH1">'[4]Time series'!#REF!</definedName>
    <definedName name="__123Graph_AChart1" localSheetId="8">'[7]2'!#REF!</definedName>
    <definedName name="__123Graph_AChart1" localSheetId="11">'[7]2'!#REF!</definedName>
    <definedName name="__123Graph_AChart1" localSheetId="1">'[7]2'!#REF!</definedName>
    <definedName name="__123Graph_AChart1">'[7]2'!#REF!</definedName>
    <definedName name="__123Graph_AChart2" localSheetId="8">'[7]2'!#REF!</definedName>
    <definedName name="__123Graph_AChart2" localSheetId="1">'[7]2'!#REF!</definedName>
    <definedName name="__123Graph_AChart2">'[7]2'!#REF!</definedName>
    <definedName name="__123Graph_AChart3" localSheetId="8">'[7]2'!#REF!</definedName>
    <definedName name="__123Graph_AChart3" localSheetId="1">'[7]2'!#REF!</definedName>
    <definedName name="__123Graph_AChart3">'[7]2'!#REF!</definedName>
    <definedName name="__123Graph_ACONVERG1" localSheetId="8">'[4]Time series'!#REF!</definedName>
    <definedName name="__123Graph_ACONVERG1" localSheetId="1">'[4]Time series'!#REF!</definedName>
    <definedName name="__123Graph_ACONVERG1">'[4]Time series'!#REF!</definedName>
    <definedName name="__123Graph_ACurrent">[8]CPIINDEX!$O$263:$O$310</definedName>
    <definedName name="__123Graph_AECTOT" localSheetId="6">#REF!</definedName>
    <definedName name="__123Graph_AECTOT" localSheetId="8">#REF!</definedName>
    <definedName name="__123Graph_AECTOT" localSheetId="9">#REF!</definedName>
    <definedName name="__123Graph_AECTOT" localSheetId="11">#REF!</definedName>
    <definedName name="__123Graph_AECTOT" localSheetId="1">#REF!</definedName>
    <definedName name="__123Graph_AECTOT">#REF!</definedName>
    <definedName name="__123Graph_AERDOLLAR">'[9]ex rate'!$F$30:$AM$30</definedName>
    <definedName name="__123Graph_AERRUBLE">'[9]ex rate'!$F$31:$AM$31</definedName>
    <definedName name="__123Graph_AGRAPH2" localSheetId="6">'[4]Time series'!#REF!</definedName>
    <definedName name="__123Graph_AGRAPH2" localSheetId="8">'[4]Time series'!#REF!</definedName>
    <definedName name="__123Graph_AGRAPH2" localSheetId="9">'[4]Time series'!#REF!</definedName>
    <definedName name="__123Graph_AGRAPH2" localSheetId="11">'[4]Time series'!#REF!</definedName>
    <definedName name="__123Graph_AGRAPH2" localSheetId="1">'[4]Time series'!#REF!</definedName>
    <definedName name="__123Graph_AGRAPH2">'[4]Time series'!#REF!</definedName>
    <definedName name="__123Graph_AGRAPH41" localSheetId="6">'[4]Time series'!#REF!</definedName>
    <definedName name="__123Graph_AGRAPH41" localSheetId="8">'[4]Time series'!#REF!</definedName>
    <definedName name="__123Graph_AGRAPH41" localSheetId="9">'[4]Time series'!#REF!</definedName>
    <definedName name="__123Graph_AGRAPH41" localSheetId="11">'[4]Time series'!#REF!</definedName>
    <definedName name="__123Graph_AGRAPH41" localSheetId="1">'[4]Time series'!#REF!</definedName>
    <definedName name="__123Graph_AGRAPH41">'[4]Time series'!#REF!</definedName>
    <definedName name="__123Graph_AGRAPH42" localSheetId="6">'[4]Time series'!#REF!</definedName>
    <definedName name="__123Graph_AGRAPH42" localSheetId="8">'[4]Time series'!#REF!</definedName>
    <definedName name="__123Graph_AGRAPH42" localSheetId="11">'[4]Time series'!#REF!</definedName>
    <definedName name="__123Graph_AGRAPH42" localSheetId="1">'[4]Time series'!#REF!</definedName>
    <definedName name="__123Graph_AGRAPH42">'[4]Time series'!#REF!</definedName>
    <definedName name="__123Graph_AGRAPH44" localSheetId="6">'[4]Time series'!#REF!</definedName>
    <definedName name="__123Graph_AGRAPH44" localSheetId="8">'[4]Time series'!#REF!</definedName>
    <definedName name="__123Graph_AGRAPH44" localSheetId="11">'[4]Time series'!#REF!</definedName>
    <definedName name="__123Graph_AGRAPH44" localSheetId="1">'[4]Time series'!#REF!</definedName>
    <definedName name="__123Graph_AGRAPH44">'[4]Time series'!#REF!</definedName>
    <definedName name="__123Graph_AIBRD_LEND">[10]WB!$Q$13:$AK$13</definedName>
    <definedName name="__123Graph_AIMPORTS" localSheetId="6">'[11]CA input'!#REF!</definedName>
    <definedName name="__123Graph_AIMPORTS" localSheetId="8">'[11]CA input'!#REF!</definedName>
    <definedName name="__123Graph_AIMPORTS" localSheetId="9">'[11]CA input'!#REF!</definedName>
    <definedName name="__123Graph_AIMPORTS" localSheetId="11">'[11]CA input'!#REF!</definedName>
    <definedName name="__123Graph_AIMPORTS" localSheetId="1">'[11]CA input'!#REF!</definedName>
    <definedName name="__123Graph_AIMPORTS">'[11]CA input'!#REF!</definedName>
    <definedName name="__123Graph_AMONEY" localSheetId="6">'[12]MonSurv-BC'!#REF!</definedName>
    <definedName name="__123Graph_AMONEY" localSheetId="8">'[12]MonSurv-BC'!#REF!</definedName>
    <definedName name="__123Graph_AMONEY" localSheetId="9">'[12]MonSurv-BC'!#REF!</definedName>
    <definedName name="__123Graph_AMONEY" localSheetId="11">'[12]MonSurv-BC'!#REF!</definedName>
    <definedName name="__123Graph_AMONEY" localSheetId="1">'[12]MonSurv-BC'!#REF!</definedName>
    <definedName name="__123Graph_AMONEY">'[12]MonSurv-BC'!#REF!</definedName>
    <definedName name="__123Graph_APERIB" localSheetId="6">'[4]Time series'!#REF!</definedName>
    <definedName name="__123Graph_APERIB" localSheetId="8">'[4]Time series'!#REF!</definedName>
    <definedName name="__123Graph_APERIB" localSheetId="11">'[4]Time series'!#REF!</definedName>
    <definedName name="__123Graph_APERIB" localSheetId="1">'[4]Time series'!#REF!</definedName>
    <definedName name="__123Graph_APERIB">'[4]Time series'!#REF!</definedName>
    <definedName name="__123Graph_APIPELINE">[10]BoP!$U$359:$AQ$359</definedName>
    <definedName name="__123Graph_APRINCIPAL" localSheetId="7" hidden="1">[13]FOMENTO!#REF!</definedName>
    <definedName name="__123Graph_APRINCIPAL" localSheetId="8" hidden="1">[13]FOMENTO!#REF!</definedName>
    <definedName name="__123Graph_APRINCIPAL" localSheetId="9" hidden="1">[14]FOMENTO!#REF!</definedName>
    <definedName name="__123Graph_APRINCIPAL" localSheetId="11" hidden="1">[13]FOMENTO!#REF!</definedName>
    <definedName name="__123Graph_APRINCIPAL" localSheetId="2" hidden="1">[14]FOMENTO!#REF!</definedName>
    <definedName name="__123Graph_APRINCIPAL" localSheetId="3" hidden="1">[14]FOMENTO!#REF!</definedName>
    <definedName name="__123Graph_APRINCIPAL" localSheetId="5" hidden="1">[13]FOMENTO!#REF!</definedName>
    <definedName name="__123Graph_APRINCIPAL" localSheetId="4" hidden="1">[13]FOMENTO!#REF!</definedName>
    <definedName name="__123Graph_APRINCIPAL" localSheetId="1" hidden="1">[15]FOMENTO!#REF!</definedName>
    <definedName name="__123Graph_APRINCIPAL" hidden="1">[14]FOMENTO!#REF!</definedName>
    <definedName name="__123Graph_APRODABSC" localSheetId="6">'[4]Time series'!#REF!</definedName>
    <definedName name="__123Graph_APRODABSC" localSheetId="8">'[4]Time series'!#REF!</definedName>
    <definedName name="__123Graph_APRODABSC" localSheetId="9">'[4]Time series'!#REF!</definedName>
    <definedName name="__123Graph_APRODABSC" localSheetId="11">'[4]Time series'!#REF!</definedName>
    <definedName name="__123Graph_APRODABSC" localSheetId="1">'[4]Time series'!#REF!</definedName>
    <definedName name="__123Graph_APRODABSC">'[4]Time series'!#REF!</definedName>
    <definedName name="__123Graph_APRODABSD" localSheetId="6">'[4]Time series'!#REF!</definedName>
    <definedName name="__123Graph_APRODABSD" localSheetId="8">'[4]Time series'!#REF!</definedName>
    <definedName name="__123Graph_APRODABSD" localSheetId="11">'[4]Time series'!#REF!</definedName>
    <definedName name="__123Graph_APRODABSD" localSheetId="1">'[4]Time series'!#REF!</definedName>
    <definedName name="__123Graph_APRODABSD">'[4]Time series'!#REF!</definedName>
    <definedName name="__123Graph_APRODTRE2" localSheetId="6">'[4]Time series'!#REF!</definedName>
    <definedName name="__123Graph_APRODTRE2" localSheetId="8">'[4]Time series'!#REF!</definedName>
    <definedName name="__123Graph_APRODTRE2" localSheetId="11">'[4]Time series'!#REF!</definedName>
    <definedName name="__123Graph_APRODTRE2" localSheetId="1">'[4]Time series'!#REF!</definedName>
    <definedName name="__123Graph_APRODTRE2">'[4]Time series'!#REF!</definedName>
    <definedName name="__123Graph_APRODTRE3" localSheetId="8">'[4]Time series'!#REF!</definedName>
    <definedName name="__123Graph_APRODTRE3" localSheetId="11">'[4]Time series'!#REF!</definedName>
    <definedName name="__123Graph_APRODTRE3" localSheetId="1">'[4]Time series'!#REF!</definedName>
    <definedName name="__123Graph_APRODTRE3">'[4]Time series'!#REF!</definedName>
    <definedName name="__123Graph_APRODTRE4" localSheetId="8">'[4]Time series'!#REF!</definedName>
    <definedName name="__123Graph_APRODTRE4" localSheetId="1">'[4]Time series'!#REF!</definedName>
    <definedName name="__123Graph_APRODTRE4">'[4]Time series'!#REF!</definedName>
    <definedName name="__123Graph_APRODTREND" localSheetId="8">'[4]Time series'!#REF!</definedName>
    <definedName name="__123Graph_APRODTREND" localSheetId="1">'[4]Time series'!#REF!</definedName>
    <definedName name="__123Graph_APRODTREND">'[4]Time series'!#REF!</definedName>
    <definedName name="__123Graph_AREALRATE">'[9]ex rate'!$F$36:$AU$36</definedName>
    <definedName name="__123Graph_AREER" localSheetId="6">[10]ER!#REF!</definedName>
    <definedName name="__123Graph_AREER" localSheetId="8">[10]ER!#REF!</definedName>
    <definedName name="__123Graph_AREER" localSheetId="9">[10]ER!#REF!</definedName>
    <definedName name="__123Graph_AREER" localSheetId="11">[10]ER!#REF!</definedName>
    <definedName name="__123Graph_AREER" localSheetId="1">[10]ER!#REF!</definedName>
    <definedName name="__123Graph_AREER">[10]ER!#REF!</definedName>
    <definedName name="__123Graph_ARESERVES" localSheetId="6">[5]BOG!#REF!</definedName>
    <definedName name="__123Graph_ARESERVES" localSheetId="8">[5]BOG!#REF!</definedName>
    <definedName name="__123Graph_ARESERVES" localSheetId="9">[5]BOG!#REF!</definedName>
    <definedName name="__123Graph_ARESERVES" localSheetId="11">[5]BOG!#REF!</definedName>
    <definedName name="__123Graph_ARESERVES" localSheetId="1">[6]BOG!#REF!</definedName>
    <definedName name="__123Graph_ARESERVES">[5]BOG!#REF!</definedName>
    <definedName name="__123Graph_ARUBRATE">'[9]ex rate'!$K$37:$AN$37</definedName>
    <definedName name="__123Graph_ASEASON_CASH" localSheetId="6">'[12]MonSurv-BC'!#REF!</definedName>
    <definedName name="__123Graph_ASEASON_CASH" localSheetId="8">'[12]MonSurv-BC'!#REF!</definedName>
    <definedName name="__123Graph_ASEASON_CASH" localSheetId="9">'[12]MonSurv-BC'!#REF!</definedName>
    <definedName name="__123Graph_ASEASON_CASH" localSheetId="11">'[12]MonSurv-BC'!#REF!</definedName>
    <definedName name="__123Graph_ASEASON_CASH" localSheetId="1">'[12]MonSurv-BC'!#REF!</definedName>
    <definedName name="__123Graph_ASEASON_CASH">'[12]MonSurv-BC'!#REF!</definedName>
    <definedName name="__123Graph_ASEASON_MONEY" localSheetId="6">'[12]MonSurv-BC'!#REF!</definedName>
    <definedName name="__123Graph_ASEASON_MONEY" localSheetId="8">'[12]MonSurv-BC'!#REF!</definedName>
    <definedName name="__123Graph_ASEASON_MONEY" localSheetId="9">'[12]MonSurv-BC'!#REF!</definedName>
    <definedName name="__123Graph_ASEASON_MONEY" localSheetId="11">'[12]MonSurv-BC'!#REF!</definedName>
    <definedName name="__123Graph_ASEASON_MONEY" localSheetId="1">'[12]MonSurv-BC'!#REF!</definedName>
    <definedName name="__123Graph_ASEASON_MONEY">'[12]MonSurv-BC'!#REF!</definedName>
    <definedName name="__123Graph_ASEASON_SIGHT" localSheetId="6">'[12]MonSurv-BC'!#REF!</definedName>
    <definedName name="__123Graph_ASEASON_SIGHT" localSheetId="8">'[12]MonSurv-BC'!#REF!</definedName>
    <definedName name="__123Graph_ASEASON_SIGHT" localSheetId="11">'[12]MonSurv-BC'!#REF!</definedName>
    <definedName name="__123Graph_ASEASON_SIGHT" localSheetId="1">'[12]MonSurv-BC'!#REF!</definedName>
    <definedName name="__123Graph_ASEASON_SIGHT">'[12]MonSurv-BC'!#REF!</definedName>
    <definedName name="__123Graph_ASEASON_TIME" localSheetId="6">'[12]MonSurv-BC'!#REF!</definedName>
    <definedName name="__123Graph_ASEASON_TIME" localSheetId="8">'[12]MonSurv-BC'!#REF!</definedName>
    <definedName name="__123Graph_ASEASON_TIME" localSheetId="11">'[12]MonSurv-BC'!#REF!</definedName>
    <definedName name="__123Graph_ASEASON_TIME" localSheetId="1">'[12]MonSurv-BC'!#REF!</definedName>
    <definedName name="__123Graph_ASEASON_TIME">'[12]MonSurv-BC'!#REF!</definedName>
    <definedName name="__123Graph_ATRADECPI" localSheetId="8">[16]CPI!#REF!</definedName>
    <definedName name="__123Graph_ATRADECPI" localSheetId="1">[16]CPI!#REF!</definedName>
    <definedName name="__123Graph_ATRADECPI">[16]CPI!#REF!</definedName>
    <definedName name="__123Graph_AUSRATE">'[9]ex rate'!$K$36:$AN$36</definedName>
    <definedName name="__123Graph_AUTRECHT" localSheetId="6">'[4]Time series'!#REF!</definedName>
    <definedName name="__123Graph_AUTRECHT" localSheetId="8">'[4]Time series'!#REF!</definedName>
    <definedName name="__123Graph_AUTRECHT" localSheetId="9">'[4]Time series'!#REF!</definedName>
    <definedName name="__123Graph_AUTRECHT" localSheetId="11">'[4]Time series'!#REF!</definedName>
    <definedName name="__123Graph_AUTRECHT" localSheetId="1">'[4]Time series'!#REF!</definedName>
    <definedName name="__123Graph_AUTRECHT">'[4]Time series'!#REF!</definedName>
    <definedName name="__123Graph_AWEEKLY" localSheetId="6">#REF!</definedName>
    <definedName name="__123Graph_AWEEKLY" localSheetId="8">#REF!</definedName>
    <definedName name="__123Graph_AWEEKLY" localSheetId="9">#REF!</definedName>
    <definedName name="__123Graph_AWEEKLY" localSheetId="11">#REF!</definedName>
    <definedName name="__123Graph_AWEEKLY" localSheetId="1">#REF!</definedName>
    <definedName name="__123Graph_AWEEKLY">#REF!</definedName>
    <definedName name="__123Graph_B">'[17]Table 5'!$C$11:$C$11</definedName>
    <definedName name="__123Graph_BBERLGRAP" localSheetId="6">'[4]Time series'!#REF!</definedName>
    <definedName name="__123Graph_BBERLGRAP" localSheetId="8">'[4]Time series'!#REF!</definedName>
    <definedName name="__123Graph_BBERLGRAP" localSheetId="9">'[4]Time series'!#REF!</definedName>
    <definedName name="__123Graph_BBERLGRAP" localSheetId="11">'[4]Time series'!#REF!</definedName>
    <definedName name="__123Graph_BBERLGRAP" localSheetId="1">'[4]Time series'!#REF!</definedName>
    <definedName name="__123Graph_BBERLGRAP">'[4]Time series'!#REF!</definedName>
    <definedName name="__123Graph_BBKSRESRV" localSheetId="6">[5]BOG!#REF!</definedName>
    <definedName name="__123Graph_BBKSRESRV" localSheetId="8">[5]BOG!#REF!</definedName>
    <definedName name="__123Graph_BBKSRESRV" localSheetId="9">[5]BOG!#REF!</definedName>
    <definedName name="__123Graph_BBKSRESRV" localSheetId="11">[5]BOG!#REF!</definedName>
    <definedName name="__123Graph_BBKSRESRV" localSheetId="1">[6]BOG!#REF!</definedName>
    <definedName name="__123Graph_BBKSRESRV">[5]BOG!#REF!</definedName>
    <definedName name="__123Graph_BCATCH1" localSheetId="6">'[4]Time series'!#REF!</definedName>
    <definedName name="__123Graph_BCATCH1" localSheetId="8">'[4]Time series'!#REF!</definedName>
    <definedName name="__123Graph_BCATCH1" localSheetId="11">'[4]Time series'!#REF!</definedName>
    <definedName name="__123Graph_BCATCH1" localSheetId="1">'[4]Time series'!#REF!</definedName>
    <definedName name="__123Graph_BCATCH1">'[4]Time series'!#REF!</definedName>
    <definedName name="__123Graph_BChart1" localSheetId="6">'[7]2'!#REF!</definedName>
    <definedName name="__123Graph_BChart1" localSheetId="8">'[7]2'!#REF!</definedName>
    <definedName name="__123Graph_BChart1" localSheetId="11">'[7]2'!#REF!</definedName>
    <definedName name="__123Graph_BChart1" localSheetId="1">'[7]2'!#REF!</definedName>
    <definedName name="__123Graph_BChart1">'[7]2'!#REF!</definedName>
    <definedName name="__123Graph_BChart2" localSheetId="8">'[7]2'!#REF!</definedName>
    <definedName name="__123Graph_BChart2" localSheetId="1">'[7]2'!#REF!</definedName>
    <definedName name="__123Graph_BChart2">'[7]2'!#REF!</definedName>
    <definedName name="__123Graph_BChart3" localSheetId="8">'[7]2'!#REF!</definedName>
    <definedName name="__123Graph_BChart3" localSheetId="1">'[7]2'!#REF!</definedName>
    <definedName name="__123Graph_BChart3">'[7]2'!#REF!</definedName>
    <definedName name="__123Graph_BCONVERG1" localSheetId="8">'[4]Time series'!#REF!</definedName>
    <definedName name="__123Graph_BCONVERG1" localSheetId="1">'[4]Time series'!#REF!</definedName>
    <definedName name="__123Graph_BCONVERG1">'[4]Time series'!#REF!</definedName>
    <definedName name="__123Graph_BCurrent" localSheetId="8">[18]G!#REF!</definedName>
    <definedName name="__123Graph_BCurrent" localSheetId="1">[18]G!#REF!</definedName>
    <definedName name="__123Graph_BCurrent">[18]G!#REF!</definedName>
    <definedName name="__123Graph_BECTOT" localSheetId="6">#REF!</definedName>
    <definedName name="__123Graph_BECTOT" localSheetId="8">#REF!</definedName>
    <definedName name="__123Graph_BECTOT" localSheetId="9">#REF!</definedName>
    <definedName name="__123Graph_BECTOT" localSheetId="11">#REF!</definedName>
    <definedName name="__123Graph_BECTOT" localSheetId="1">#REF!</definedName>
    <definedName name="__123Graph_BECTOT">#REF!</definedName>
    <definedName name="__123Graph_BERDOLLAR">'[9]ex rate'!$F$36:$AM$36</definedName>
    <definedName name="__123Graph_BERRUBLE">'[9]ex rate'!$F$37:$AM$37</definedName>
    <definedName name="__123Graph_BGRAPH2" localSheetId="6">'[4]Time series'!#REF!</definedName>
    <definedName name="__123Graph_BGRAPH2" localSheetId="8">'[4]Time series'!#REF!</definedName>
    <definedName name="__123Graph_BGRAPH2" localSheetId="9">'[4]Time series'!#REF!</definedName>
    <definedName name="__123Graph_BGRAPH2" localSheetId="11">'[4]Time series'!#REF!</definedName>
    <definedName name="__123Graph_BGRAPH2" localSheetId="1">'[4]Time series'!#REF!</definedName>
    <definedName name="__123Graph_BGRAPH2">'[4]Time series'!#REF!</definedName>
    <definedName name="__123Graph_BGRAPH41" localSheetId="6">'[4]Time series'!#REF!</definedName>
    <definedName name="__123Graph_BGRAPH41" localSheetId="8">'[4]Time series'!#REF!</definedName>
    <definedName name="__123Graph_BGRAPH41" localSheetId="9">'[4]Time series'!#REF!</definedName>
    <definedName name="__123Graph_BGRAPH41" localSheetId="11">'[4]Time series'!#REF!</definedName>
    <definedName name="__123Graph_BGRAPH41" localSheetId="1">'[4]Time series'!#REF!</definedName>
    <definedName name="__123Graph_BGRAPH41">'[4]Time series'!#REF!</definedName>
    <definedName name="__123Graph_BIBRD_LEND">[10]WB!$Q$61:$AK$61</definedName>
    <definedName name="__123Graph_BIMPORTS" localSheetId="6">'[11]CA input'!#REF!</definedName>
    <definedName name="__123Graph_BIMPORTS" localSheetId="8">'[11]CA input'!#REF!</definedName>
    <definedName name="__123Graph_BIMPORTS" localSheetId="9">'[11]CA input'!#REF!</definedName>
    <definedName name="__123Graph_BIMPORTS" localSheetId="11">'[11]CA input'!#REF!</definedName>
    <definedName name="__123Graph_BIMPORTS" localSheetId="1">'[11]CA input'!#REF!</definedName>
    <definedName name="__123Graph_BIMPORTS">'[11]CA input'!#REF!</definedName>
    <definedName name="__123Graph_BMONEY" localSheetId="6">'[12]MonSurv-BC'!#REF!</definedName>
    <definedName name="__123Graph_BMONEY" localSheetId="8">'[12]MonSurv-BC'!#REF!</definedName>
    <definedName name="__123Graph_BMONEY" localSheetId="9">'[12]MonSurv-BC'!#REF!</definedName>
    <definedName name="__123Graph_BMONEY" localSheetId="11">'[12]MonSurv-BC'!#REF!</definedName>
    <definedName name="__123Graph_BMONEY" localSheetId="1">'[12]MonSurv-BC'!#REF!</definedName>
    <definedName name="__123Graph_BMONEY">'[12]MonSurv-BC'!#REF!</definedName>
    <definedName name="__123Graph_BPERIB" localSheetId="6">'[4]Time series'!#REF!</definedName>
    <definedName name="__123Graph_BPERIB" localSheetId="8">'[4]Time series'!#REF!</definedName>
    <definedName name="__123Graph_BPERIB" localSheetId="11">'[4]Time series'!#REF!</definedName>
    <definedName name="__123Graph_BPERIB" localSheetId="1">'[4]Time series'!#REF!</definedName>
    <definedName name="__123Graph_BPERIB">'[4]Time series'!#REF!</definedName>
    <definedName name="__123Graph_BPIPELINE">[10]BoP!$U$358:$AQ$358</definedName>
    <definedName name="__123Graph_BPRINCIPAL" localSheetId="7" hidden="1">[13]FOMENTO!#REF!</definedName>
    <definedName name="__123Graph_BPRINCIPAL" localSheetId="8" hidden="1">[13]FOMENTO!#REF!</definedName>
    <definedName name="__123Graph_BPRINCIPAL" localSheetId="9" hidden="1">[14]FOMENTO!#REF!</definedName>
    <definedName name="__123Graph_BPRINCIPAL" localSheetId="11" hidden="1">[13]FOMENTO!#REF!</definedName>
    <definedName name="__123Graph_BPRINCIPAL" localSheetId="2" hidden="1">[14]FOMENTO!#REF!</definedName>
    <definedName name="__123Graph_BPRINCIPAL" localSheetId="3" hidden="1">[14]FOMENTO!#REF!</definedName>
    <definedName name="__123Graph_BPRINCIPAL" localSheetId="5" hidden="1">[13]FOMENTO!#REF!</definedName>
    <definedName name="__123Graph_BPRINCIPAL" localSheetId="4" hidden="1">[13]FOMENTO!#REF!</definedName>
    <definedName name="__123Graph_BPRINCIPAL" localSheetId="1" hidden="1">[15]FOMENTO!#REF!</definedName>
    <definedName name="__123Graph_BPRINCIPAL" hidden="1">[14]FOMENTO!#REF!</definedName>
    <definedName name="__123Graph_BPRODABSC" localSheetId="6">'[4]Time series'!#REF!</definedName>
    <definedName name="__123Graph_BPRODABSC" localSheetId="8">'[4]Time series'!#REF!</definedName>
    <definedName name="__123Graph_BPRODABSC" localSheetId="9">'[4]Time series'!#REF!</definedName>
    <definedName name="__123Graph_BPRODABSC" localSheetId="11">'[4]Time series'!#REF!</definedName>
    <definedName name="__123Graph_BPRODABSC" localSheetId="1">'[4]Time series'!#REF!</definedName>
    <definedName name="__123Graph_BPRODABSC">'[4]Time series'!#REF!</definedName>
    <definedName name="__123Graph_BPRODABSD" localSheetId="6">'[4]Time series'!#REF!</definedName>
    <definedName name="__123Graph_BPRODABSD" localSheetId="8">'[4]Time series'!#REF!</definedName>
    <definedName name="__123Graph_BPRODABSD" localSheetId="11">'[4]Time series'!#REF!</definedName>
    <definedName name="__123Graph_BPRODABSD" localSheetId="1">'[4]Time series'!#REF!</definedName>
    <definedName name="__123Graph_BPRODABSD">'[4]Time series'!#REF!</definedName>
    <definedName name="__123Graph_BREALRATE">'[9]ex rate'!$F$37:$AU$37</definedName>
    <definedName name="__123Graph_BREER" localSheetId="6">[10]ER!#REF!</definedName>
    <definedName name="__123Graph_BREER" localSheetId="8">[10]ER!#REF!</definedName>
    <definedName name="__123Graph_BREER" localSheetId="9">[10]ER!#REF!</definedName>
    <definedName name="__123Graph_BREER" localSheetId="11">[10]ER!#REF!</definedName>
    <definedName name="__123Graph_BREER" localSheetId="1">[10]ER!#REF!</definedName>
    <definedName name="__123Graph_BREER">[10]ER!#REF!</definedName>
    <definedName name="__123Graph_BRESERVES" localSheetId="6">[5]BOG!#REF!</definedName>
    <definedName name="__123Graph_BRESERVES" localSheetId="8">[5]BOG!#REF!</definedName>
    <definedName name="__123Graph_BRESERVES" localSheetId="9">[5]BOG!#REF!</definedName>
    <definedName name="__123Graph_BRESERVES" localSheetId="11">[5]BOG!#REF!</definedName>
    <definedName name="__123Graph_BRESERVES" localSheetId="1">[6]BOG!#REF!</definedName>
    <definedName name="__123Graph_BRESERVES">[5]BOG!#REF!</definedName>
    <definedName name="__123Graph_BRUBRATE">'[9]ex rate'!$K$31:$AN$31</definedName>
    <definedName name="__123Graph_BSEASON_CASH" localSheetId="6">'[12]MonSurv-BC'!#REF!</definedName>
    <definedName name="__123Graph_BSEASON_CASH" localSheetId="8">'[12]MonSurv-BC'!#REF!</definedName>
    <definedName name="__123Graph_BSEASON_CASH" localSheetId="9">'[12]MonSurv-BC'!#REF!</definedName>
    <definedName name="__123Graph_BSEASON_CASH" localSheetId="11">'[12]MonSurv-BC'!#REF!</definedName>
    <definedName name="__123Graph_BSEASON_CASH" localSheetId="1">'[12]MonSurv-BC'!#REF!</definedName>
    <definedName name="__123Graph_BSEASON_CASH">'[12]MonSurv-BC'!#REF!</definedName>
    <definedName name="__123Graph_BSEASON_MONEY" localSheetId="6">'[12]MonSurv-BC'!#REF!</definedName>
    <definedName name="__123Graph_BSEASON_MONEY" localSheetId="8">'[12]MonSurv-BC'!#REF!</definedName>
    <definedName name="__123Graph_BSEASON_MONEY" localSheetId="9">'[12]MonSurv-BC'!#REF!</definedName>
    <definedName name="__123Graph_BSEASON_MONEY" localSheetId="11">'[12]MonSurv-BC'!#REF!</definedName>
    <definedName name="__123Graph_BSEASON_MONEY" localSheetId="1">'[12]MonSurv-BC'!#REF!</definedName>
    <definedName name="__123Graph_BSEASON_MONEY">'[12]MonSurv-BC'!#REF!</definedName>
    <definedName name="__123Graph_BSEASON_TIME" localSheetId="6">'[12]MonSurv-BC'!#REF!</definedName>
    <definedName name="__123Graph_BSEASON_TIME" localSheetId="8">'[12]MonSurv-BC'!#REF!</definedName>
    <definedName name="__123Graph_BSEASON_TIME" localSheetId="11">'[12]MonSurv-BC'!#REF!</definedName>
    <definedName name="__123Graph_BSEASON_TIME" localSheetId="1">'[12]MonSurv-BC'!#REF!</definedName>
    <definedName name="__123Graph_BSEASON_TIME">'[12]MonSurv-BC'!#REF!</definedName>
    <definedName name="__123Graph_BTRADECPI" localSheetId="6">[16]CPI!#REF!</definedName>
    <definedName name="__123Graph_BTRADECPI" localSheetId="8">[16]CPI!#REF!</definedName>
    <definedName name="__123Graph_BTRADECPI" localSheetId="11">[16]CPI!#REF!</definedName>
    <definedName name="__123Graph_BTRADECPI" localSheetId="1">[16]CPI!#REF!</definedName>
    <definedName name="__123Graph_BTRADECPI">[16]CPI!#REF!</definedName>
    <definedName name="__123Graph_BUSRATE">'[9]ex rate'!$K$30:$AN$30</definedName>
    <definedName name="__123Graph_C" localSheetId="6">#REF!</definedName>
    <definedName name="__123Graph_C" localSheetId="8">#REF!</definedName>
    <definedName name="__123Graph_C" localSheetId="9">#REF!</definedName>
    <definedName name="__123Graph_C" localSheetId="11">#REF!</definedName>
    <definedName name="__123Graph_C" localSheetId="1">#REF!</definedName>
    <definedName name="__123Graph_C">#REF!</definedName>
    <definedName name="__123Graph_CBERLGRAP" localSheetId="6">'[4]Time series'!#REF!</definedName>
    <definedName name="__123Graph_CBERLGRAP" localSheetId="8">'[4]Time series'!#REF!</definedName>
    <definedName name="__123Graph_CBERLGRAP" localSheetId="9">'[4]Time series'!#REF!</definedName>
    <definedName name="__123Graph_CBERLGRAP" localSheetId="11">'[4]Time series'!#REF!</definedName>
    <definedName name="__123Graph_CBERLGRAP" localSheetId="1">'[4]Time series'!#REF!</definedName>
    <definedName name="__123Graph_CBERLGRAP">'[4]Time series'!#REF!</definedName>
    <definedName name="__123Graph_CBKSRESRV" localSheetId="8">[5]BOG!#REF!</definedName>
    <definedName name="__123Graph_CBKSRESRV" localSheetId="9">[5]BOG!#REF!</definedName>
    <definedName name="__123Graph_CBKSRESRV" localSheetId="11">[5]BOG!#REF!</definedName>
    <definedName name="__123Graph_CBKSRESRV" localSheetId="1">[6]BOG!#REF!</definedName>
    <definedName name="__123Graph_CBKSRESRV">[5]BOG!#REF!</definedName>
    <definedName name="__123Graph_CCATCH1" localSheetId="8">'[4]Time series'!#REF!</definedName>
    <definedName name="__123Graph_CCATCH1" localSheetId="1">'[4]Time series'!#REF!</definedName>
    <definedName name="__123Graph_CCATCH1">'[4]Time series'!#REF!</definedName>
    <definedName name="__123Graph_CChart1" localSheetId="8">'[7]2'!#REF!</definedName>
    <definedName name="__123Graph_CChart1" localSheetId="1">'[7]2'!#REF!</definedName>
    <definedName name="__123Graph_CChart1">'[7]2'!#REF!</definedName>
    <definedName name="__123Graph_CChart2" localSheetId="8">'[7]2'!#REF!</definedName>
    <definedName name="__123Graph_CChart2" localSheetId="1">'[7]2'!#REF!</definedName>
    <definedName name="__123Graph_CChart2">'[7]2'!#REF!</definedName>
    <definedName name="__123Graph_CChart3" localSheetId="8">'[7]2'!#REF!</definedName>
    <definedName name="__123Graph_CChart3" localSheetId="1">'[7]2'!#REF!</definedName>
    <definedName name="__123Graph_CChart3">'[7]2'!#REF!</definedName>
    <definedName name="__123Graph_CCONVERG1" localSheetId="6">#REF!</definedName>
    <definedName name="__123Graph_CCONVERG1" localSheetId="8">#REF!</definedName>
    <definedName name="__123Graph_CCONVERG1" localSheetId="9">#REF!</definedName>
    <definedName name="__123Graph_CCONVERG1" localSheetId="11">#REF!</definedName>
    <definedName name="__123Graph_CCONVERG1" localSheetId="1">#REF!</definedName>
    <definedName name="__123Graph_CCONVERG1">#REF!</definedName>
    <definedName name="__123Graph_CCURRENT" localSheetId="6">'[19]Dep fonct'!#REF!</definedName>
    <definedName name="__123Graph_CCURRENT" localSheetId="8">'[19]Dep fonct'!#REF!</definedName>
    <definedName name="__123Graph_CCURRENT" localSheetId="9">'[19]Dep fonct'!#REF!</definedName>
    <definedName name="__123Graph_CCURRENT" localSheetId="11">'[19]Dep fonct'!#REF!</definedName>
    <definedName name="__123Graph_CCURRENT" localSheetId="1">'[19]Dep fonct'!#REF!</definedName>
    <definedName name="__123Graph_CCURRENT">'[19]Dep fonct'!#REF!</definedName>
    <definedName name="__123Graph_CECTOT" localSheetId="6">#REF!</definedName>
    <definedName name="__123Graph_CECTOT" localSheetId="8">#REF!</definedName>
    <definedName name="__123Graph_CECTOT" localSheetId="9">#REF!</definedName>
    <definedName name="__123Graph_CECTOT" localSheetId="11">#REF!</definedName>
    <definedName name="__123Graph_CECTOT" localSheetId="1">#REF!</definedName>
    <definedName name="__123Graph_CECTOT">#REF!</definedName>
    <definedName name="__123Graph_CGRAPH41" localSheetId="6">'[4]Time series'!#REF!</definedName>
    <definedName name="__123Graph_CGRAPH41" localSheetId="8">'[4]Time series'!#REF!</definedName>
    <definedName name="__123Graph_CGRAPH41" localSheetId="9">'[4]Time series'!#REF!</definedName>
    <definedName name="__123Graph_CGRAPH41" localSheetId="11">'[4]Time series'!#REF!</definedName>
    <definedName name="__123Graph_CGRAPH41" localSheetId="1">'[4]Time series'!#REF!</definedName>
    <definedName name="__123Graph_CGRAPH41">'[4]Time series'!#REF!</definedName>
    <definedName name="__123Graph_CGRAPH44" localSheetId="6">'[4]Time series'!#REF!</definedName>
    <definedName name="__123Graph_CGRAPH44" localSheetId="8">'[4]Time series'!#REF!</definedName>
    <definedName name="__123Graph_CGRAPH44" localSheetId="9">'[4]Time series'!#REF!</definedName>
    <definedName name="__123Graph_CGRAPH44" localSheetId="11">'[4]Time series'!#REF!</definedName>
    <definedName name="__123Graph_CGRAPH44" localSheetId="1">'[4]Time series'!#REF!</definedName>
    <definedName name="__123Graph_CGRAPH44">'[4]Time series'!#REF!</definedName>
    <definedName name="__123Graph_CIMPORTS" localSheetId="6">#REF!</definedName>
    <definedName name="__123Graph_CIMPORTS" localSheetId="8">#REF!</definedName>
    <definedName name="__123Graph_CIMPORTS" localSheetId="9">#REF!</definedName>
    <definedName name="__123Graph_CIMPORTS" localSheetId="11">#REF!</definedName>
    <definedName name="__123Graph_CIMPORTS" localSheetId="1">#REF!</definedName>
    <definedName name="__123Graph_CIMPORTS">#REF!</definedName>
    <definedName name="__123Graph_CMONEY" localSheetId="6">'[12]MonSurv-BC'!#REF!</definedName>
    <definedName name="__123Graph_CMONEY" localSheetId="8">'[12]MonSurv-BC'!#REF!</definedName>
    <definedName name="__123Graph_CMONEY" localSheetId="9">'[12]MonSurv-BC'!#REF!</definedName>
    <definedName name="__123Graph_CMONEY" localSheetId="11">'[12]MonSurv-BC'!#REF!</definedName>
    <definedName name="__123Graph_CMONEY" localSheetId="1">'[12]MonSurv-BC'!#REF!</definedName>
    <definedName name="__123Graph_CMONEY">'[12]MonSurv-BC'!#REF!</definedName>
    <definedName name="__123Graph_CPERIA" localSheetId="6">'[4]Time series'!#REF!</definedName>
    <definedName name="__123Graph_CPERIA" localSheetId="8">'[4]Time series'!#REF!</definedName>
    <definedName name="__123Graph_CPERIA" localSheetId="9">'[4]Time series'!#REF!</definedName>
    <definedName name="__123Graph_CPERIA" localSheetId="11">'[4]Time series'!#REF!</definedName>
    <definedName name="__123Graph_CPERIA" localSheetId="1">'[4]Time series'!#REF!</definedName>
    <definedName name="__123Graph_CPERIA">'[4]Time series'!#REF!</definedName>
    <definedName name="__123Graph_CPERIB" localSheetId="8">'[4]Time series'!#REF!</definedName>
    <definedName name="__123Graph_CPERIB" localSheetId="11">'[4]Time series'!#REF!</definedName>
    <definedName name="__123Graph_CPERIB" localSheetId="1">'[4]Time series'!#REF!</definedName>
    <definedName name="__123Graph_CPERIB">'[4]Time series'!#REF!</definedName>
    <definedName name="__123Graph_CPRODABSC" localSheetId="8">'[4]Time series'!#REF!</definedName>
    <definedName name="__123Graph_CPRODABSC" localSheetId="11">'[4]Time series'!#REF!</definedName>
    <definedName name="__123Graph_CPRODABSC" localSheetId="1">'[4]Time series'!#REF!</definedName>
    <definedName name="__123Graph_CPRODABSC">'[4]Time series'!#REF!</definedName>
    <definedName name="__123Graph_CPRODTRE2" localSheetId="8">'[4]Time series'!#REF!</definedName>
    <definedName name="__123Graph_CPRODTRE2" localSheetId="1">'[4]Time series'!#REF!</definedName>
    <definedName name="__123Graph_CPRODTRE2">'[4]Time series'!#REF!</definedName>
    <definedName name="__123Graph_CPRODTREND" localSheetId="8">'[4]Time series'!#REF!</definedName>
    <definedName name="__123Graph_CPRODTREND" localSheetId="1">'[4]Time series'!#REF!</definedName>
    <definedName name="__123Graph_CPRODTREND">'[4]Time series'!#REF!</definedName>
    <definedName name="__123Graph_CREER" localSheetId="8">[10]ER!#REF!</definedName>
    <definedName name="__123Graph_CREER" localSheetId="1">[10]ER!#REF!</definedName>
    <definedName name="__123Graph_CREER">[10]ER!#REF!</definedName>
    <definedName name="__123Graph_CRESERVES" localSheetId="8">[5]BOG!#REF!</definedName>
    <definedName name="__123Graph_CRESERVES" localSheetId="1">[6]BOG!#REF!</definedName>
    <definedName name="__123Graph_CRESERVES">[5]BOG!#REF!</definedName>
    <definedName name="__123Graph_CSEASON_CASH" localSheetId="8">'[12]MonSurv-BC'!#REF!</definedName>
    <definedName name="__123Graph_CSEASON_CASH" localSheetId="1">'[12]MonSurv-BC'!#REF!</definedName>
    <definedName name="__123Graph_CSEASON_CASH">'[12]MonSurv-BC'!#REF!</definedName>
    <definedName name="__123Graph_CSEASON_MONEY" localSheetId="8">'[12]MonSurv-BC'!#REF!</definedName>
    <definedName name="__123Graph_CSEASON_MONEY" localSheetId="1">'[12]MonSurv-BC'!#REF!</definedName>
    <definedName name="__123Graph_CSEASON_MONEY">'[12]MonSurv-BC'!#REF!</definedName>
    <definedName name="__123Graph_CSEASON_SIGHT" localSheetId="8">'[12]MonSurv-BC'!#REF!</definedName>
    <definedName name="__123Graph_CSEASON_SIGHT" localSheetId="1">'[12]MonSurv-BC'!#REF!</definedName>
    <definedName name="__123Graph_CSEASON_SIGHT">'[12]MonSurv-BC'!#REF!</definedName>
    <definedName name="__123Graph_CSEASON_TIME" localSheetId="8">'[12]MonSurv-BC'!#REF!</definedName>
    <definedName name="__123Graph_CSEASON_TIME" localSheetId="1">'[12]MonSurv-BC'!#REF!</definedName>
    <definedName name="__123Graph_CSEASON_TIME">'[12]MonSurv-BC'!#REF!</definedName>
    <definedName name="__123Graph_CUTRECHT" localSheetId="8">'[4]Time series'!#REF!</definedName>
    <definedName name="__123Graph_CUTRECHT" localSheetId="1">'[4]Time series'!#REF!</definedName>
    <definedName name="__123Graph_CUTRECHT">'[4]Time series'!#REF!</definedName>
    <definedName name="__123Graph_D" localSheetId="6">#REF!</definedName>
    <definedName name="__123Graph_D" localSheetId="8">#REF!</definedName>
    <definedName name="__123Graph_D" localSheetId="9">#REF!</definedName>
    <definedName name="__123Graph_D" localSheetId="11">#REF!</definedName>
    <definedName name="__123Graph_D" localSheetId="1">#REF!</definedName>
    <definedName name="__123Graph_D">#REF!</definedName>
    <definedName name="__123Graph_DBERLGRAP" localSheetId="6">'[4]Time series'!#REF!</definedName>
    <definedName name="__123Graph_DBERLGRAP" localSheetId="8">'[4]Time series'!#REF!</definedName>
    <definedName name="__123Graph_DBERLGRAP" localSheetId="9">'[4]Time series'!#REF!</definedName>
    <definedName name="__123Graph_DBERLGRAP" localSheetId="11">'[4]Time series'!#REF!</definedName>
    <definedName name="__123Graph_DBERLGRAP" localSheetId="1">'[4]Time series'!#REF!</definedName>
    <definedName name="__123Graph_DBERLGRAP">'[4]Time series'!#REF!</definedName>
    <definedName name="__123Graph_DCATCH1" localSheetId="8">'[4]Time series'!#REF!</definedName>
    <definedName name="__123Graph_DCATCH1" localSheetId="11">'[4]Time series'!#REF!</definedName>
    <definedName name="__123Graph_DCATCH1" localSheetId="1">'[4]Time series'!#REF!</definedName>
    <definedName name="__123Graph_DCATCH1">'[4]Time series'!#REF!</definedName>
    <definedName name="__123Graph_DChart1" localSheetId="8">'[7]2'!#REF!</definedName>
    <definedName name="__123Graph_DChart1" localSheetId="1">'[7]2'!#REF!</definedName>
    <definedName name="__123Graph_DChart1">'[7]2'!#REF!</definedName>
    <definedName name="__123Graph_DChart2" localSheetId="8">'[7]2'!#REF!</definedName>
    <definedName name="__123Graph_DChart2" localSheetId="1">'[7]2'!#REF!</definedName>
    <definedName name="__123Graph_DChart2">'[7]2'!#REF!</definedName>
    <definedName name="__123Graph_DChart3" localSheetId="8">'[7]2'!#REF!</definedName>
    <definedName name="__123Graph_DChart3" localSheetId="1">'[7]2'!#REF!</definedName>
    <definedName name="__123Graph_DChart3">'[7]2'!#REF!</definedName>
    <definedName name="__123Graph_DCONVERG1" localSheetId="8">'[4]Time series'!#REF!</definedName>
    <definedName name="__123Graph_DCONVERG1" localSheetId="1">'[4]Time series'!#REF!</definedName>
    <definedName name="__123Graph_DCONVERG1">'[4]Time series'!#REF!</definedName>
    <definedName name="__123Graph_DCPI" localSheetId="8">[16]CPI!#REF!</definedName>
    <definedName name="__123Graph_DCPI" localSheetId="1">[16]CPI!#REF!</definedName>
    <definedName name="__123Graph_DCPI">[16]CPI!#REF!</definedName>
    <definedName name="__123Graph_DCURRENT" localSheetId="8">'[19]Dep fonct'!#REF!</definedName>
    <definedName name="__123Graph_DCURRENT" localSheetId="1">'[19]Dep fonct'!#REF!</definedName>
    <definedName name="__123Graph_DCURRENT">'[19]Dep fonct'!#REF!</definedName>
    <definedName name="__123Graph_DECTOT" localSheetId="6">#REF!</definedName>
    <definedName name="__123Graph_DECTOT" localSheetId="8">#REF!</definedName>
    <definedName name="__123Graph_DECTOT" localSheetId="9">#REF!</definedName>
    <definedName name="__123Graph_DECTOT" localSheetId="11">#REF!</definedName>
    <definedName name="__123Graph_DECTOT" localSheetId="1">#REF!</definedName>
    <definedName name="__123Graph_DECTOT">#REF!</definedName>
    <definedName name="__123Graph_DGRAPH41" localSheetId="6">'[4]Time series'!#REF!</definedName>
    <definedName name="__123Graph_DGRAPH41" localSheetId="8">'[4]Time series'!#REF!</definedName>
    <definedName name="__123Graph_DGRAPH41" localSheetId="9">'[4]Time series'!#REF!</definedName>
    <definedName name="__123Graph_DGRAPH41" localSheetId="11">'[4]Time series'!#REF!</definedName>
    <definedName name="__123Graph_DGRAPH41" localSheetId="1">'[4]Time series'!#REF!</definedName>
    <definedName name="__123Graph_DGRAPH41">'[4]Time series'!#REF!</definedName>
    <definedName name="__123Graph_DPERIA" localSheetId="8">'[4]Time series'!#REF!</definedName>
    <definedName name="__123Graph_DPERIA" localSheetId="11">'[4]Time series'!#REF!</definedName>
    <definedName name="__123Graph_DPERIA" localSheetId="1">'[4]Time series'!#REF!</definedName>
    <definedName name="__123Graph_DPERIA">'[4]Time series'!#REF!</definedName>
    <definedName name="__123Graph_DPERIB" localSheetId="8">'[4]Time series'!#REF!</definedName>
    <definedName name="__123Graph_DPERIB" localSheetId="1">'[4]Time series'!#REF!</definedName>
    <definedName name="__123Graph_DPERIB">'[4]Time series'!#REF!</definedName>
    <definedName name="__123Graph_DPRODABSC" localSheetId="8">'[4]Time series'!#REF!</definedName>
    <definedName name="__123Graph_DPRODABSC" localSheetId="1">'[4]Time series'!#REF!</definedName>
    <definedName name="__123Graph_DPRODABSC">'[4]Time series'!#REF!</definedName>
    <definedName name="__123Graph_DSEASON_MONEY" localSheetId="8">'[12]MonSurv-BC'!#REF!</definedName>
    <definedName name="__123Graph_DSEASON_MONEY" localSheetId="1">'[12]MonSurv-BC'!#REF!</definedName>
    <definedName name="__123Graph_DSEASON_MONEY">'[12]MonSurv-BC'!#REF!</definedName>
    <definedName name="__123Graph_DSEASON_SIGHT" localSheetId="8">'[12]MonSurv-BC'!#REF!</definedName>
    <definedName name="__123Graph_DSEASON_SIGHT" localSheetId="1">'[12]MonSurv-BC'!#REF!</definedName>
    <definedName name="__123Graph_DSEASON_SIGHT">'[12]MonSurv-BC'!#REF!</definedName>
    <definedName name="__123Graph_DSEASON_TIME" localSheetId="8">'[12]MonSurv-BC'!#REF!</definedName>
    <definedName name="__123Graph_DSEASON_TIME" localSheetId="1">'[12]MonSurv-BC'!#REF!</definedName>
    <definedName name="__123Graph_DSEASON_TIME">'[12]MonSurv-BC'!#REF!</definedName>
    <definedName name="__123Graph_DTRADECPI" localSheetId="8">[16]CPI!#REF!</definedName>
    <definedName name="__123Graph_DTRADECPI" localSheetId="1">[16]CPI!#REF!</definedName>
    <definedName name="__123Graph_DTRADECPI">[16]CPI!#REF!</definedName>
    <definedName name="__123Graph_DUTRECHT" localSheetId="8">'[4]Time series'!#REF!</definedName>
    <definedName name="__123Graph_DUTRECHT" localSheetId="1">'[4]Time series'!#REF!</definedName>
    <definedName name="__123Graph_DUTRECHT">'[4]Time series'!#REF!</definedName>
    <definedName name="__123Graph_E" localSheetId="6">#REF!</definedName>
    <definedName name="__123Graph_E" localSheetId="8">#REF!</definedName>
    <definedName name="__123Graph_E" localSheetId="9">#REF!</definedName>
    <definedName name="__123Graph_E" localSheetId="11">#REF!</definedName>
    <definedName name="__123Graph_E" localSheetId="1">#REF!</definedName>
    <definedName name="__123Graph_E">#REF!</definedName>
    <definedName name="__123Graph_EBERLGRAP" localSheetId="6">'[4]Time series'!#REF!</definedName>
    <definedName name="__123Graph_EBERLGRAP" localSheetId="8">'[4]Time series'!#REF!</definedName>
    <definedName name="__123Graph_EBERLGRAP" localSheetId="9">'[4]Time series'!#REF!</definedName>
    <definedName name="__123Graph_EBERLGRAP" localSheetId="11">'[4]Time series'!#REF!</definedName>
    <definedName name="__123Graph_EBERLGRAP" localSheetId="1">'[4]Time series'!#REF!</definedName>
    <definedName name="__123Graph_EBERLGRAP">'[4]Time series'!#REF!</definedName>
    <definedName name="__123Graph_ECATCH1" localSheetId="6">#REF!</definedName>
    <definedName name="__123Graph_ECATCH1" localSheetId="8">#REF!</definedName>
    <definedName name="__123Graph_ECATCH1" localSheetId="9">#REF!</definedName>
    <definedName name="__123Graph_ECATCH1" localSheetId="11">#REF!</definedName>
    <definedName name="__123Graph_ECATCH1" localSheetId="1">#REF!</definedName>
    <definedName name="__123Graph_ECATCH1">#REF!</definedName>
    <definedName name="__123Graph_EChart1" localSheetId="6">'[7]2'!#REF!</definedName>
    <definedName name="__123Graph_EChart1" localSheetId="8">'[7]2'!#REF!</definedName>
    <definedName name="__123Graph_EChart1" localSheetId="9">'[7]2'!#REF!</definedName>
    <definedName name="__123Graph_EChart1" localSheetId="11">'[7]2'!#REF!</definedName>
    <definedName name="__123Graph_EChart1" localSheetId="1">'[7]2'!#REF!</definedName>
    <definedName name="__123Graph_EChart1">'[7]2'!#REF!</definedName>
    <definedName name="__123Graph_EChart2" localSheetId="6">'[7]2'!#REF!</definedName>
    <definedName name="__123Graph_EChart2" localSheetId="8">'[7]2'!#REF!</definedName>
    <definedName name="__123Graph_EChart2" localSheetId="9">'[7]2'!#REF!</definedName>
    <definedName name="__123Graph_EChart2" localSheetId="11">'[7]2'!#REF!</definedName>
    <definedName name="__123Graph_EChart2" localSheetId="1">'[7]2'!#REF!</definedName>
    <definedName name="__123Graph_EChart2">'[7]2'!#REF!</definedName>
    <definedName name="__123Graph_EChart3" localSheetId="8">'[7]2'!#REF!</definedName>
    <definedName name="__123Graph_EChart3" localSheetId="11">'[7]2'!#REF!</definedName>
    <definedName name="__123Graph_EChart3" localSheetId="1">'[7]2'!#REF!</definedName>
    <definedName name="__123Graph_EChart3">'[7]2'!#REF!</definedName>
    <definedName name="__123Graph_ECONVERG1" localSheetId="8">'[4]Time series'!#REF!</definedName>
    <definedName name="__123Graph_ECONVERG1" localSheetId="11">'[4]Time series'!#REF!</definedName>
    <definedName name="__123Graph_ECONVERG1" localSheetId="1">'[4]Time series'!#REF!</definedName>
    <definedName name="__123Graph_ECONVERG1">'[4]Time series'!#REF!</definedName>
    <definedName name="__123Graph_ECURRENT" localSheetId="8">'[19]Dep fonct'!#REF!</definedName>
    <definedName name="__123Graph_ECURRENT" localSheetId="11">'[19]Dep fonct'!#REF!</definedName>
    <definedName name="__123Graph_ECURRENT" localSheetId="1">'[19]Dep fonct'!#REF!</definedName>
    <definedName name="__123Graph_ECURRENT">'[19]Dep fonct'!#REF!</definedName>
    <definedName name="__123Graph_EECTOT" localSheetId="6">#REF!</definedName>
    <definedName name="__123Graph_EECTOT" localSheetId="8">#REF!</definedName>
    <definedName name="__123Graph_EECTOT" localSheetId="9">#REF!</definedName>
    <definedName name="__123Graph_EECTOT" localSheetId="11">#REF!</definedName>
    <definedName name="__123Graph_EECTOT" localSheetId="1">#REF!</definedName>
    <definedName name="__123Graph_EECTOT">#REF!</definedName>
    <definedName name="__123Graph_EGRAPH41" localSheetId="6">'[4]Time series'!#REF!</definedName>
    <definedName name="__123Graph_EGRAPH41" localSheetId="8">'[4]Time series'!#REF!</definedName>
    <definedName name="__123Graph_EGRAPH41" localSheetId="9">'[4]Time series'!#REF!</definedName>
    <definedName name="__123Graph_EGRAPH41" localSheetId="11">'[4]Time series'!#REF!</definedName>
    <definedName name="__123Graph_EGRAPH41" localSheetId="1">'[4]Time series'!#REF!</definedName>
    <definedName name="__123Graph_EGRAPH41">'[4]Time series'!#REF!</definedName>
    <definedName name="__123Graph_EPERIA" localSheetId="8">'[4]Time series'!#REF!</definedName>
    <definedName name="__123Graph_EPERIA" localSheetId="11">'[4]Time series'!#REF!</definedName>
    <definedName name="__123Graph_EPERIA" localSheetId="1">'[4]Time series'!#REF!</definedName>
    <definedName name="__123Graph_EPERIA">'[4]Time series'!#REF!</definedName>
    <definedName name="__123Graph_EPRODABSC" localSheetId="8">'[4]Time series'!#REF!</definedName>
    <definedName name="__123Graph_EPRODABSC" localSheetId="11">'[4]Time series'!#REF!</definedName>
    <definedName name="__123Graph_EPRODABSC" localSheetId="1">'[4]Time series'!#REF!</definedName>
    <definedName name="__123Graph_EPRODABSC">'[4]Time series'!#REF!</definedName>
    <definedName name="__123Graph_ESEASON_CASH" localSheetId="8">'[12]MonSurv-BC'!#REF!</definedName>
    <definedName name="__123Graph_ESEASON_CASH" localSheetId="11">'[12]MonSurv-BC'!#REF!</definedName>
    <definedName name="__123Graph_ESEASON_CASH" localSheetId="1">'[12]MonSurv-BC'!#REF!</definedName>
    <definedName name="__123Graph_ESEASON_CASH">'[12]MonSurv-BC'!#REF!</definedName>
    <definedName name="__123Graph_ESEASON_MONEY" localSheetId="8">'[12]MonSurv-BC'!#REF!</definedName>
    <definedName name="__123Graph_ESEASON_MONEY" localSheetId="1">'[12]MonSurv-BC'!#REF!</definedName>
    <definedName name="__123Graph_ESEASON_MONEY">'[12]MonSurv-BC'!#REF!</definedName>
    <definedName name="__123Graph_ESEASON_TIME" localSheetId="8">'[12]MonSurv-BC'!#REF!</definedName>
    <definedName name="__123Graph_ESEASON_TIME" localSheetId="1">'[12]MonSurv-BC'!#REF!</definedName>
    <definedName name="__123Graph_ESEASON_TIME">'[12]MonSurv-BC'!#REF!</definedName>
    <definedName name="__123Graph_F" localSheetId="8">'[20]Table SR'!#REF!</definedName>
    <definedName name="__123Graph_F" localSheetId="1">'[20]Table SR'!#REF!</definedName>
    <definedName name="__123Graph_F">'[20]Table SR'!#REF!</definedName>
    <definedName name="__123Graph_FBERLGRAP" localSheetId="8">'[4]Time series'!#REF!</definedName>
    <definedName name="__123Graph_FBERLGRAP" localSheetId="1">'[4]Time series'!#REF!</definedName>
    <definedName name="__123Graph_FBERLGRAP">'[4]Time series'!#REF!</definedName>
    <definedName name="__123Graph_FChart1" localSheetId="8">'[7]2'!#REF!</definedName>
    <definedName name="__123Graph_FChart1" localSheetId="1">'[7]2'!#REF!</definedName>
    <definedName name="__123Graph_FChart1">'[7]2'!#REF!</definedName>
    <definedName name="__123Graph_FChart2" localSheetId="8">'[7]2'!#REF!</definedName>
    <definedName name="__123Graph_FChart2" localSheetId="1">'[7]2'!#REF!</definedName>
    <definedName name="__123Graph_FChart2">'[7]2'!#REF!</definedName>
    <definedName name="__123Graph_FChart3" localSheetId="8">'[7]2'!#REF!</definedName>
    <definedName name="__123Graph_FChart3" localSheetId="1">'[7]2'!#REF!</definedName>
    <definedName name="__123Graph_FChart3">'[7]2'!#REF!</definedName>
    <definedName name="__123Graph_FCurrent" localSheetId="8">'[7]2'!#REF!</definedName>
    <definedName name="__123Graph_FCurrent" localSheetId="1">'[7]2'!#REF!</definedName>
    <definedName name="__123Graph_FCurrent">'[7]2'!#REF!</definedName>
    <definedName name="__123Graph_FGRAPH41" localSheetId="8">'[4]Time series'!#REF!</definedName>
    <definedName name="__123Graph_FGRAPH41" localSheetId="1">'[4]Time series'!#REF!</definedName>
    <definedName name="__123Graph_FGRAPH41">'[4]Time series'!#REF!</definedName>
    <definedName name="__123Graph_FPRODABSC" localSheetId="8">'[4]Time series'!#REF!</definedName>
    <definedName name="__123Graph_FPRODABSC" localSheetId="1">'[4]Time series'!#REF!</definedName>
    <definedName name="__123Graph_FPRODABSC">'[4]Time series'!#REF!</definedName>
    <definedName name="__123Graph_X" localSheetId="6">#REF!</definedName>
    <definedName name="__123Graph_X" localSheetId="8">#REF!</definedName>
    <definedName name="__123Graph_X" localSheetId="9">#REF!</definedName>
    <definedName name="__123Graph_X" localSheetId="11">#REF!</definedName>
    <definedName name="__123Graph_X" localSheetId="1">#REF!</definedName>
    <definedName name="__123Graph_X">#REF!</definedName>
    <definedName name="__123Graph_XBKSRESRV" localSheetId="6">[5]BOG!#REF!</definedName>
    <definedName name="__123Graph_XBKSRESRV" localSheetId="8">[5]BOG!#REF!</definedName>
    <definedName name="__123Graph_XBKSRESRV" localSheetId="9">[5]BOG!#REF!</definedName>
    <definedName name="__123Graph_XBKSRESRV" localSheetId="11">[5]BOG!#REF!</definedName>
    <definedName name="__123Graph_XBKSRESRV" localSheetId="1">[6]BOG!#REF!</definedName>
    <definedName name="__123Graph_XBKSRESRV">[5]BOG!#REF!</definedName>
    <definedName name="__123Graph_XChart1" localSheetId="8">'[21]Summary BOP'!#REF!</definedName>
    <definedName name="__123Graph_XChart1" localSheetId="11">'[21]Summary BOP'!#REF!</definedName>
    <definedName name="__123Graph_XChart1" localSheetId="1">'[21]Summary BOP'!#REF!</definedName>
    <definedName name="__123Graph_XChart1">'[21]Summary BOP'!#REF!</definedName>
    <definedName name="__123Graph_XCREDIT" localSheetId="8">'[12]MonSurv-BC'!#REF!</definedName>
    <definedName name="__123Graph_XCREDIT" localSheetId="1">'[12]MonSurv-BC'!#REF!</definedName>
    <definedName name="__123Graph_XCREDIT">'[12]MonSurv-BC'!#REF!</definedName>
    <definedName name="__123Graph_XCurrent">[8]CPIINDEX!$B$263:$B$310</definedName>
    <definedName name="__123Graph_XECTOT" localSheetId="6">#REF!</definedName>
    <definedName name="__123Graph_XECTOT" localSheetId="8">#REF!</definedName>
    <definedName name="__123Graph_XECTOT" localSheetId="9">#REF!</definedName>
    <definedName name="__123Graph_XECTOT" localSheetId="11">#REF!</definedName>
    <definedName name="__123Graph_XECTOT" localSheetId="1">#REF!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6">'[11]CA input'!#REF!</definedName>
    <definedName name="__123Graph_XIMPORTS" localSheetId="8">'[11]CA input'!#REF!</definedName>
    <definedName name="__123Graph_XIMPORTS" localSheetId="9">'[11]CA input'!#REF!</definedName>
    <definedName name="__123Graph_XIMPORTS" localSheetId="11">'[11]CA input'!#REF!</definedName>
    <definedName name="__123Graph_XIMPORTS" localSheetId="1">'[11]CA input'!#REF!</definedName>
    <definedName name="__123Graph_XIMPORTS">'[11]CA input'!#REF!</definedName>
    <definedName name="__123Graph_XRUBRATE">'[9]ex rate'!$K$15:$AN$15</definedName>
    <definedName name="__123Graph_XUSRATE">'[9]ex rate'!$K$15:$AN$15</definedName>
    <definedName name="__dde" localSheetId="6">'[22]Time series'!#REF!</definedName>
    <definedName name="__dde" localSheetId="8">'[22]Time series'!#REF!</definedName>
    <definedName name="__dde" localSheetId="9">'[22]Time series'!#REF!</definedName>
    <definedName name="__dde" localSheetId="11">'[22]Time series'!#REF!</definedName>
    <definedName name="__dde" localSheetId="1">'[22]Time series'!#REF!</definedName>
    <definedName name="__dde">'[22]Time series'!#REF!</definedName>
    <definedName name="_1___123Graph_AChart_1A">[8]CPIINDEX!$O$263:$O$310</definedName>
    <definedName name="_10___123Graph_XChart_3A">[8]CPIINDEX!$B$203:$B$310</definedName>
    <definedName name="_103__123Graph_BSEIGNOR" localSheetId="6">[23]seignior!#REF!</definedName>
    <definedName name="_103__123Graph_BSEIGNOR" localSheetId="8">[23]seignior!#REF!</definedName>
    <definedName name="_103__123Graph_BSEIGNOR" localSheetId="9">[23]seignior!#REF!</definedName>
    <definedName name="_103__123Graph_BSEIGNOR" localSheetId="11">[23]seignior!#REF!</definedName>
    <definedName name="_103__123Graph_BSEIGNOR" localSheetId="1">[23]seignior!#REF!</definedName>
    <definedName name="_103__123Graph_BSEIGNOR">[23]seignior!#REF!</definedName>
    <definedName name="_104__123Graph_BWB_ADJ_PRJ">[10]WB!$Q$257:$AK$257</definedName>
    <definedName name="_105__123Graph_CMIMPMA_0" localSheetId="6">#REF!</definedName>
    <definedName name="_105__123Graph_CMIMPMA_0" localSheetId="8">#REF!</definedName>
    <definedName name="_105__123Graph_CMIMPMA_0" localSheetId="9">#REF!</definedName>
    <definedName name="_105__123Graph_CMIMPMA_0" localSheetId="11">#REF!</definedName>
    <definedName name="_105__123Graph_CMIMPMA_0" localSheetId="1">#REF!</definedName>
    <definedName name="_105__123Graph_CMIMPMA_0">#REF!</definedName>
    <definedName name="_11___123Graph_XChart_4A">[8]CPIINDEX!$B$239:$B$298</definedName>
    <definedName name="_11_0ju" localSheetId="6">#REF!</definedName>
    <definedName name="_11_0ju" localSheetId="8">#REF!</definedName>
    <definedName name="_11_0ju" localSheetId="9">#REF!</definedName>
    <definedName name="_11_0ju" localSheetId="11">#REF!</definedName>
    <definedName name="_11_0ju" localSheetId="1">#REF!</definedName>
    <definedName name="_11_0ju">#REF!</definedName>
    <definedName name="_116__123Graph_DGROWTH_CPI" localSheetId="6">[24]Data!#REF!</definedName>
    <definedName name="_116__123Graph_DGROWTH_CPI" localSheetId="8">[24]Data!#REF!</definedName>
    <definedName name="_116__123Graph_DGROWTH_CPI" localSheetId="9">[24]Data!#REF!</definedName>
    <definedName name="_116__123Graph_DGROWTH_CPI" localSheetId="11">[24]Data!#REF!</definedName>
    <definedName name="_116__123Graph_DGROWTH_CPI" localSheetId="1">[25]Data!#REF!</definedName>
    <definedName name="_116__123Graph_DGROWTH_CPI">[24]Data!#REF!</definedName>
    <definedName name="_117__123Graph_DMIMPMA_1" localSheetId="6">#REF!</definedName>
    <definedName name="_117__123Graph_DMIMPMA_1" localSheetId="8">#REF!</definedName>
    <definedName name="_117__123Graph_DMIMPMA_1" localSheetId="9">#REF!</definedName>
    <definedName name="_117__123Graph_DMIMPMA_1" localSheetId="11">#REF!</definedName>
    <definedName name="_117__123Graph_DMIMPMA_1" localSheetId="1">#REF!</definedName>
    <definedName name="_117__123Graph_DMIMPMA_1">#REF!</definedName>
    <definedName name="_118__123Graph_EMIMPMA_0" localSheetId="6">#REF!</definedName>
    <definedName name="_118__123Graph_EMIMPMA_0" localSheetId="8">#REF!</definedName>
    <definedName name="_118__123Graph_EMIMPMA_0" localSheetId="11">#REF!</definedName>
    <definedName name="_118__123Graph_EMIMPMA_0" localSheetId="1">#REF!</definedName>
    <definedName name="_118__123Graph_EMIMPMA_0">#REF!</definedName>
    <definedName name="_119__123Graph_EMIMPMA_1" localSheetId="6">#REF!</definedName>
    <definedName name="_119__123Graph_EMIMPMA_1" localSheetId="8">#REF!</definedName>
    <definedName name="_119__123Graph_EMIMPMA_1" localSheetId="11">#REF!</definedName>
    <definedName name="_119__123Graph_EMIMPMA_1" localSheetId="1">#REF!</definedName>
    <definedName name="_119__123Graph_EMIMPMA_1">#REF!</definedName>
    <definedName name="_120__123Graph_FMIMPMA_0" localSheetId="8">#REF!</definedName>
    <definedName name="_120__123Graph_FMIMPMA_0" localSheetId="1">#REF!</definedName>
    <definedName name="_120__123Graph_FMIMPMA_0">#REF!</definedName>
    <definedName name="_121__123Graph_XCHART_2">[26]IPC1988!$A$176:$A$182</definedName>
    <definedName name="_122__123Graph_XMIMPMA_0" localSheetId="6">#REF!</definedName>
    <definedName name="_122__123Graph_XMIMPMA_0" localSheetId="8">#REF!</definedName>
    <definedName name="_122__123Graph_XMIMPMA_0" localSheetId="9">#REF!</definedName>
    <definedName name="_122__123Graph_XMIMPMA_0" localSheetId="11">#REF!</definedName>
    <definedName name="_122__123Graph_XMIMPMA_0" localSheetId="1">#REF!</definedName>
    <definedName name="_122__123Graph_XMIMPMA_0">#REF!</definedName>
    <definedName name="_123__123Graph_XR_BMONEY" localSheetId="6">#REF!</definedName>
    <definedName name="_123__123Graph_XR_BMONEY" localSheetId="8">#REF!</definedName>
    <definedName name="_123__123Graph_XR_BMONEY" localSheetId="11">#REF!</definedName>
    <definedName name="_123__123Graph_XR_BMONEY" localSheetId="1">#REF!</definedName>
    <definedName name="_123__123Graph_XR_BMONEY">#REF!</definedName>
    <definedName name="_123Graph_A1" localSheetId="6">#REF!</definedName>
    <definedName name="_123Graph_A1" localSheetId="8">#REF!</definedName>
    <definedName name="_123Graph_A1" localSheetId="11">#REF!</definedName>
    <definedName name="_123Graph_A1" localSheetId="1">#REF!</definedName>
    <definedName name="_123Graph_A1">#REF!</definedName>
    <definedName name="_123graph_b" localSheetId="6">[27]A!#REF!</definedName>
    <definedName name="_123graph_b" localSheetId="8">[27]A!#REF!</definedName>
    <definedName name="_123graph_b" localSheetId="9">[27]A!#REF!</definedName>
    <definedName name="_123graph_b" localSheetId="11">[27]A!#REF!</definedName>
    <definedName name="_123graph_b" localSheetId="1">[27]A!#REF!</definedName>
    <definedName name="_123graph_b">[27]A!#REF!</definedName>
    <definedName name="_12no" localSheetId="6">'[19]Dep fonct'!#REF!</definedName>
    <definedName name="_12no" localSheetId="8">'[19]Dep fonct'!#REF!</definedName>
    <definedName name="_12no" localSheetId="9">'[19]Dep fonct'!#REF!</definedName>
    <definedName name="_12no" localSheetId="11">'[19]Dep fonct'!#REF!</definedName>
    <definedName name="_12no" localSheetId="1">'[19]Dep fonct'!#REF!</definedName>
    <definedName name="_12no">'[19]Dep fonct'!#REF!</definedName>
    <definedName name="_134__123Graph_XREALEX_WAGE" localSheetId="6">[28]PRIVATE!#REF!</definedName>
    <definedName name="_134__123Graph_XREALEX_WAGE" localSheetId="8">[28]PRIVATE!#REF!</definedName>
    <definedName name="_134__123Graph_XREALEX_WAGE" localSheetId="11">[28]PRIVATE!#REF!</definedName>
    <definedName name="_134__123Graph_XREALEX_WAGE" localSheetId="1">[28]PRIVATE!#REF!</definedName>
    <definedName name="_134__123Graph_XREALEX_WAGE">[28]PRIVATE!#REF!</definedName>
    <definedName name="_165_0ju" localSheetId="6">#REF!</definedName>
    <definedName name="_165_0ju" localSheetId="8">#REF!</definedName>
    <definedName name="_165_0ju" localSheetId="9">#REF!</definedName>
    <definedName name="_165_0ju" localSheetId="11">#REF!</definedName>
    <definedName name="_165_0ju" localSheetId="1">#REF!</definedName>
    <definedName name="_165_0ju">#REF!</definedName>
    <definedName name="_2___123Graph_AChart_2A">[8]CPIINDEX!$K$203:$K$304</definedName>
    <definedName name="_2__123Graph_ACHART_8" localSheetId="6">#REF!</definedName>
    <definedName name="_2__123Graph_ACHART_8" localSheetId="8">#REF!</definedName>
    <definedName name="_2__123Graph_ACHART_8" localSheetId="9">#REF!</definedName>
    <definedName name="_2__123Graph_ACHART_8" localSheetId="11">#REF!</definedName>
    <definedName name="_2__123Graph_ACHART_8" localSheetId="1">#REF!</definedName>
    <definedName name="_2__123Graph_ACHART_8">#REF!</definedName>
    <definedName name="_23Macros_Import_.qbop" localSheetId="1">[29]!'[Macros Import].qbop'</definedName>
    <definedName name="_23Macros_Import_.qbop">[30]!'[Macros Import].qbop'</definedName>
    <definedName name="_24__123Graph_ACHART_1">[26]IPC1988!$C$176:$C$182</definedName>
    <definedName name="_25__123Graph_ACHART_2">[26]IPC1988!$B$176:$B$182</definedName>
    <definedName name="_3___123Graph_AChart_3A">[8]CPIINDEX!$O$203:$O$304</definedName>
    <definedName name="_3__123Graph_AGROWTH_CPI" localSheetId="6">[31]Data!#REF!</definedName>
    <definedName name="_3__123Graph_AGROWTH_CPI" localSheetId="8">[31]Data!#REF!</definedName>
    <definedName name="_3__123Graph_AGROWTH_CPI" localSheetId="9">[31]Data!#REF!</definedName>
    <definedName name="_3__123Graph_AGROWTH_CPI" localSheetId="11">[31]Data!#REF!</definedName>
    <definedName name="_3__123Graph_AGROWTH_CPI" localSheetId="1">[31]Data!#REF!</definedName>
    <definedName name="_3__123Graph_AGROWTH_CPI">[31]Data!#REF!</definedName>
    <definedName name="_3__123Graph_BCHART_8" localSheetId="6">#REF!</definedName>
    <definedName name="_3__123Graph_BCHART_8" localSheetId="8">#REF!</definedName>
    <definedName name="_3__123Graph_BCHART_8" localSheetId="9">#REF!</definedName>
    <definedName name="_3__123Graph_BCHART_8" localSheetId="11">#REF!</definedName>
    <definedName name="_3__123Graph_BCHART_8" localSheetId="1">#REF!</definedName>
    <definedName name="_3__123Graph_BCHART_8">#REF!</definedName>
    <definedName name="_37__123Graph_ACPI_ER_LOG" localSheetId="6">[32]ER!#REF!</definedName>
    <definedName name="_37__123Graph_ACPI_ER_LOG" localSheetId="8">[32]ER!#REF!</definedName>
    <definedName name="_37__123Graph_ACPI_ER_LOG" localSheetId="9">[32]ER!#REF!</definedName>
    <definedName name="_37__123Graph_ACPI_ER_LOG" localSheetId="11">[32]ER!#REF!</definedName>
    <definedName name="_37__123Graph_ACPI_ER_LOG" localSheetId="1">[33]ER!#REF!</definedName>
    <definedName name="_37__123Graph_ACPI_ER_LOG">[32]ER!#REF!</definedName>
    <definedName name="_4___123Graph_AChart_4A">[8]CPIINDEX!$O$239:$O$298</definedName>
    <definedName name="_4__123Graph_CCHART_8" localSheetId="6">#REF!</definedName>
    <definedName name="_4__123Graph_CCHART_8" localSheetId="8">#REF!</definedName>
    <definedName name="_4__123Graph_CCHART_8" localSheetId="9">#REF!</definedName>
    <definedName name="_4__123Graph_CCHART_8" localSheetId="11">#REF!</definedName>
    <definedName name="_4__123Graph_CCHART_8" localSheetId="1">#REF!</definedName>
    <definedName name="_4__123Graph_CCHART_8">#REF!</definedName>
    <definedName name="_48__123Graph_AGROWTH_CPI" localSheetId="6">[24]Data!#REF!</definedName>
    <definedName name="_48__123Graph_AGROWTH_CPI" localSheetId="8">[24]Data!#REF!</definedName>
    <definedName name="_48__123Graph_AGROWTH_CPI" localSheetId="9">[24]Data!#REF!</definedName>
    <definedName name="_48__123Graph_AGROWTH_CPI" localSheetId="11">[24]Data!#REF!</definedName>
    <definedName name="_48__123Graph_AGROWTH_CPI" localSheetId="1">[25]Data!#REF!</definedName>
    <definedName name="_48__123Graph_AGROWTH_CPI">[24]Data!#REF!</definedName>
    <definedName name="_49__123Graph_AIBA_IBRD">[10]WB!$Q$62:$AK$62</definedName>
    <definedName name="_5___123Graph_BChart_1A">[8]CPIINDEX!$S$263:$S$310</definedName>
    <definedName name="_5__123Graph_DCHART_8" localSheetId="6">#REF!</definedName>
    <definedName name="_5__123Graph_DCHART_8" localSheetId="8">#REF!</definedName>
    <definedName name="_5__123Graph_DCHART_8" localSheetId="9">#REF!</definedName>
    <definedName name="_5__123Graph_DCHART_8" localSheetId="11">#REF!</definedName>
    <definedName name="_5__123Graph_DCHART_8" localSheetId="1">#REF!</definedName>
    <definedName name="_5__123Graph_DCHART_8">#REF!</definedName>
    <definedName name="_50__123Graph_AINVENT_SALES" localSheetId="6">#REF!</definedName>
    <definedName name="_50__123Graph_AINVENT_SALES" localSheetId="8">#REF!</definedName>
    <definedName name="_50__123Graph_AINVENT_SALES" localSheetId="11">#REF!</definedName>
    <definedName name="_50__123Graph_AINVENT_SALES" localSheetId="1">#REF!</definedName>
    <definedName name="_50__123Graph_AINVENT_SALES">#REF!</definedName>
    <definedName name="_51__123Graph_AMIMPMA_1" localSheetId="6">#REF!</definedName>
    <definedName name="_51__123Graph_AMIMPMA_1" localSheetId="8">#REF!</definedName>
    <definedName name="_51__123Graph_AMIMPMA_1" localSheetId="11">#REF!</definedName>
    <definedName name="_51__123Graph_AMIMPMA_1" localSheetId="1">#REF!</definedName>
    <definedName name="_51__123Graph_AMIMPMA_1">#REF!</definedName>
    <definedName name="_52__123Graph_ANDA_OIN" localSheetId="8">#REF!</definedName>
    <definedName name="_52__123Graph_ANDA_OIN" localSheetId="1">#REF!</definedName>
    <definedName name="_52__123Graph_ANDA_OIN">#REF!</definedName>
    <definedName name="_53__123Graph_AR_BMONEY" localSheetId="8">#REF!</definedName>
    <definedName name="_53__123Graph_AR_BMONEY" localSheetId="1">#REF!</definedName>
    <definedName name="_53__123Graph_AR_BMONEY">#REF!</definedName>
    <definedName name="_6___123Graph_BChart_3A" localSheetId="6">[8]CPIINDEX!#REF!</definedName>
    <definedName name="_6___123Graph_BChart_3A" localSheetId="8">[8]CPIINDEX!#REF!</definedName>
    <definedName name="_6___123Graph_BChart_3A" localSheetId="9">[8]CPIINDEX!#REF!</definedName>
    <definedName name="_6___123Graph_BChart_3A" localSheetId="11">[8]CPIINDEX!#REF!</definedName>
    <definedName name="_6___123Graph_BChart_3A" localSheetId="1">[8]CPIINDEX!#REF!</definedName>
    <definedName name="_6___123Graph_BChart_3A">[8]CPIINDEX!#REF!</definedName>
    <definedName name="_6__123Graph_DGROWTH_CPI" localSheetId="6">[31]Data!#REF!</definedName>
    <definedName name="_6__123Graph_DGROWTH_CPI" localSheetId="8">[31]Data!#REF!</definedName>
    <definedName name="_6__123Graph_DGROWTH_CPI" localSheetId="9">[31]Data!#REF!</definedName>
    <definedName name="_6__123Graph_DGROWTH_CPI" localSheetId="11">[31]Data!#REF!</definedName>
    <definedName name="_6__123Graph_DGROWTH_CPI" localSheetId="1">[31]Data!#REF!</definedName>
    <definedName name="_6__123Graph_DGROWTH_CPI">[31]Data!#REF!</definedName>
    <definedName name="_6__123Graph_XCHART_8" localSheetId="6">#REF!</definedName>
    <definedName name="_6__123Graph_XCHART_8" localSheetId="8">#REF!</definedName>
    <definedName name="_6__123Graph_XCHART_8" localSheetId="9">#REF!</definedName>
    <definedName name="_6__123Graph_XCHART_8" localSheetId="11">#REF!</definedName>
    <definedName name="_6__123Graph_XCHART_8" localSheetId="1">#REF!</definedName>
    <definedName name="_6__123Graph_XCHART_8">#REF!</definedName>
    <definedName name="_64__123Graph_ASEIGNOR" localSheetId="6">[23]seignior!#REF!</definedName>
    <definedName name="_64__123Graph_ASEIGNOR" localSheetId="8">[23]seignior!#REF!</definedName>
    <definedName name="_64__123Graph_ASEIGNOR" localSheetId="9">[23]seignior!#REF!</definedName>
    <definedName name="_64__123Graph_ASEIGNOR" localSheetId="11">[23]seignior!#REF!</definedName>
    <definedName name="_64__123Graph_ASEIGNOR" localSheetId="1">[23]seignior!#REF!</definedName>
    <definedName name="_64__123Graph_ASEIGNOR">[23]seignior!#REF!</definedName>
    <definedName name="_65__123Graph_AWB_ADJ_PRJ">[10]WB!$Q$255:$AK$255</definedName>
    <definedName name="_66__123Graph_BCHART_1">[26]IPC1988!$E$176:$E$182</definedName>
    <definedName name="_67__123Graph_BCHART_2">[26]IPC1988!$D$176:$D$182</definedName>
    <definedName name="_7___123Graph_BChart_4A" localSheetId="6">[8]CPIINDEX!#REF!</definedName>
    <definedName name="_7___123Graph_BChart_4A" localSheetId="8">[8]CPIINDEX!#REF!</definedName>
    <definedName name="_7___123Graph_BChart_4A" localSheetId="9">[8]CPIINDEX!#REF!</definedName>
    <definedName name="_7___123Graph_BChart_4A" localSheetId="11">[8]CPIINDEX!#REF!</definedName>
    <definedName name="_7___123Graph_BChart_4A" localSheetId="1">[8]CPIINDEX!#REF!</definedName>
    <definedName name="_7___123Graph_BChart_4A">[8]CPIINDEX!#REF!</definedName>
    <definedName name="_7__123Graph_XREALEX_WAGE" localSheetId="6">[34]PRIVATE!#REF!</definedName>
    <definedName name="_7__123Graph_XREALEX_WAGE" localSheetId="8">[34]PRIVATE!#REF!</definedName>
    <definedName name="_7__123Graph_XREALEX_WAGE" localSheetId="9">[34]PRIVATE!#REF!</definedName>
    <definedName name="_7__123Graph_XREALEX_WAGE" localSheetId="11">[34]PRIVATE!#REF!</definedName>
    <definedName name="_7__123Graph_XREALEX_WAGE" localSheetId="1">[34]PRIVATE!#REF!</definedName>
    <definedName name="_7__123Graph_XREALEX_WAGE">[34]PRIVATE!#REF!</definedName>
    <definedName name="_79__123Graph_BCPI_ER_LOG" localSheetId="6">[32]ER!#REF!</definedName>
    <definedName name="_79__123Graph_BCPI_ER_LOG" localSheetId="8">[32]ER!#REF!</definedName>
    <definedName name="_79__123Graph_BCPI_ER_LOG" localSheetId="11">[32]ER!#REF!</definedName>
    <definedName name="_79__123Graph_BCPI_ER_LOG" localSheetId="1">[33]ER!#REF!</definedName>
    <definedName name="_79__123Graph_BCPI_ER_LOG">[32]ER!#REF!</definedName>
    <definedName name="_8___123Graph_XChart_1A">[8]CPIINDEX!$B$263:$B$310</definedName>
    <definedName name="_9___123Graph_XChart_2A">[8]CPIINDEX!$B$203:$B$310</definedName>
    <definedName name="_90__123Graph_BIBA_IBRD" localSheetId="6">[32]WB!#REF!</definedName>
    <definedName name="_90__123Graph_BIBA_IBRD" localSheetId="8">[32]WB!#REF!</definedName>
    <definedName name="_90__123Graph_BIBA_IBRD" localSheetId="9">[32]WB!#REF!</definedName>
    <definedName name="_90__123Graph_BIBA_IBRD" localSheetId="11">[32]WB!#REF!</definedName>
    <definedName name="_90__123Graph_BIBA_IBRD" localSheetId="1">[33]WB!#REF!</definedName>
    <definedName name="_90__123Graph_BIBA_IBRD">[32]WB!#REF!</definedName>
    <definedName name="_91__123Graph_BNDA_OIN" localSheetId="6">#REF!</definedName>
    <definedName name="_91__123Graph_BNDA_OIN" localSheetId="8">#REF!</definedName>
    <definedName name="_91__123Graph_BNDA_OIN" localSheetId="9">#REF!</definedName>
    <definedName name="_91__123Graph_BNDA_OIN" localSheetId="11">#REF!</definedName>
    <definedName name="_91__123Graph_BNDA_OIN" localSheetId="1">#REF!</definedName>
    <definedName name="_91__123Graph_BNDA_OIN">#REF!</definedName>
    <definedName name="_92__123Graph_BR_BMONEY" localSheetId="6">#REF!</definedName>
    <definedName name="_92__123Graph_BR_BMONEY" localSheetId="8">#REF!</definedName>
    <definedName name="_92__123Graph_BR_BMONEY" localSheetId="11">#REF!</definedName>
    <definedName name="_92__123Graph_BR_BMONEY" localSheetId="1">#REF!</definedName>
    <definedName name="_92__123Graph_BR_BMONEY">#REF!</definedName>
    <definedName name="_BKWH" localSheetId="6">#REF!</definedName>
    <definedName name="_BKWH" localSheetId="8">#REF!</definedName>
    <definedName name="_BKWH" localSheetId="11">#REF!</definedName>
    <definedName name="_BKWH" localSheetId="1">#REF!</definedName>
    <definedName name="_BKWH">#REF!</definedName>
    <definedName name="_Dist_Bin" localSheetId="8">#REF!</definedName>
    <definedName name="_Dist_Bin" localSheetId="1">#REF!</definedName>
    <definedName name="_Dist_Bin">#REF!</definedName>
    <definedName name="_Dist_Values" localSheetId="8">#REF!</definedName>
    <definedName name="_Dist_Values" localSheetId="1">#REF!</definedName>
    <definedName name="_Dist_Values">#REF!</definedName>
    <definedName name="_Fill" localSheetId="8">#REF!</definedName>
    <definedName name="_Fill" localSheetId="1">#REF!</definedName>
    <definedName name="_Fill">#REF!</definedName>
    <definedName name="_Fill1" localSheetId="8">#REF!</definedName>
    <definedName name="_Fill1" localSheetId="1">#REF!</definedName>
    <definedName name="_Fill1">#REF!</definedName>
    <definedName name="_Filler">[35]A!$A$43:$A$598</definedName>
    <definedName name="_FILLL" localSheetId="6">[36]Fund_Credit!#REF!</definedName>
    <definedName name="_FILLL" localSheetId="8">[36]Fund_Credit!#REF!</definedName>
    <definedName name="_FILLL" localSheetId="9">[36]Fund_Credit!#REF!</definedName>
    <definedName name="_FILLL" localSheetId="11">[36]Fund_Credit!#REF!</definedName>
    <definedName name="_FILLL" localSheetId="1">[36]Fund_Credit!#REF!</definedName>
    <definedName name="_FILLL">[36]Fund_Credit!#REF!</definedName>
    <definedName name="_filterd">[37]C!$P$428:$T$428</definedName>
    <definedName name="_xlnm._FilterDatabase">[38]C!$P$428:$T$428</definedName>
    <definedName name="_gt4" localSheetId="6">{#N/A,#N/A,FALSE,"DOC";"TB_28",#N/A,FALSE,"FITB_28";"TB_91",#N/A,FALSE,"FITB_91";"TB_182",#N/A,FALSE,"FITB_182";"TB_273",#N/A,FALSE,"FITB_273";"TB_364",#N/A,FALSE,"FITB_364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6">#REF!</definedName>
    <definedName name="_Key1" localSheetId="8">#REF!</definedName>
    <definedName name="_Key1" localSheetId="9">#REF!</definedName>
    <definedName name="_Key1" localSheetId="11">#REF!</definedName>
    <definedName name="_Key1" localSheetId="1">#REF!</definedName>
    <definedName name="_Key1">#REF!</definedName>
    <definedName name="_Key2" localSheetId="6">#REF!</definedName>
    <definedName name="_Key2" localSheetId="8">#REF!</definedName>
    <definedName name="_Key2" localSheetId="11">#REF!</definedName>
    <definedName name="_Key2" localSheetId="1">#REF!</definedName>
    <definedName name="_Key2">#REF!</definedName>
    <definedName name="_LL2" localSheetId="6">{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6">#REF!</definedName>
    <definedName name="_LOOKUP" localSheetId="8">#REF!</definedName>
    <definedName name="_LOOKUP" localSheetId="9">#REF!</definedName>
    <definedName name="_LOOKUP" localSheetId="11">#REF!</definedName>
    <definedName name="_LOOKUP" localSheetId="1">#REF!</definedName>
    <definedName name="_LOOKUP">#REF!</definedName>
    <definedName name="_Order1">0</definedName>
    <definedName name="_Order2">0</definedName>
    <definedName name="_Parse_In" localSheetId="6">#REF!</definedName>
    <definedName name="_Parse_In" localSheetId="8">#REF!</definedName>
    <definedName name="_Parse_In" localSheetId="9">#REF!</definedName>
    <definedName name="_Parse_In" localSheetId="11">#REF!</definedName>
    <definedName name="_Parse_In" localSheetId="1">#REF!</definedName>
    <definedName name="_Parse_In">#REF!</definedName>
    <definedName name="_Parse_Out" localSheetId="6">#REF!</definedName>
    <definedName name="_Parse_Out" localSheetId="8">#REF!</definedName>
    <definedName name="_Parse_Out" localSheetId="11">#REF!</definedName>
    <definedName name="_Parse_Out" localSheetId="1">#REF!</definedName>
    <definedName name="_Parse_Out">#REF!</definedName>
    <definedName name="_PGE2011" localSheetId="6">#REF!</definedName>
    <definedName name="_PGE2011" localSheetId="7">#REF!</definedName>
    <definedName name="_PGE2011" localSheetId="8">#REF!</definedName>
    <definedName name="_PGE2011" localSheetId="9">#REF!</definedName>
    <definedName name="_PGE2011" localSheetId="11">#REF!</definedName>
    <definedName name="_PGE2011" localSheetId="2">#REF!</definedName>
    <definedName name="_PGE2011" localSheetId="3">#REF!</definedName>
    <definedName name="_PGE2011" localSheetId="5">#REF!</definedName>
    <definedName name="_PGE2011" localSheetId="4">#REF!</definedName>
    <definedName name="_PGE2011" localSheetId="1">#REF!</definedName>
    <definedName name="_PGE2011">#REF!</definedName>
    <definedName name="_Regression_Int">1</definedName>
    <definedName name="_Regression_Out" localSheetId="7" hidden="1">[39]Hoja1!#REF!</definedName>
    <definedName name="_Regression_Out" localSheetId="8" hidden="1">[39]Hoja1!#REF!</definedName>
    <definedName name="_Regression_Out" localSheetId="9" hidden="1">[40]Hoja1!#REF!</definedName>
    <definedName name="_Regression_Out" localSheetId="11" hidden="1">[39]Hoja1!#REF!</definedName>
    <definedName name="_Regression_Out" localSheetId="2" hidden="1">[40]Hoja1!#REF!</definedName>
    <definedName name="_Regression_Out" localSheetId="3" hidden="1">[40]Hoja1!#REF!</definedName>
    <definedName name="_Regression_Out" localSheetId="5" hidden="1">[39]Hoja1!#REF!</definedName>
    <definedName name="_Regression_Out" localSheetId="4" hidden="1">[39]Hoja1!#REF!</definedName>
    <definedName name="_Regression_Out" localSheetId="1" hidden="1">[41]Hoja1!#REF!</definedName>
    <definedName name="_Regression_Out" hidden="1">[40]Hoja1!#REF!</definedName>
    <definedName name="_Regression_X" localSheetId="6">#REF!</definedName>
    <definedName name="_Regression_X" localSheetId="8">#REF!</definedName>
    <definedName name="_Regression_X" localSheetId="9">#REF!</definedName>
    <definedName name="_Regression_X" localSheetId="11">#REF!</definedName>
    <definedName name="_Regression_X" localSheetId="1">#REF!</definedName>
    <definedName name="_Regression_X">#REF!</definedName>
    <definedName name="_Regression_Y" localSheetId="6">#REF!</definedName>
    <definedName name="_Regression_Y" localSheetId="8">#REF!</definedName>
    <definedName name="_Regression_Y" localSheetId="11">#REF!</definedName>
    <definedName name="_Regression_Y" localSheetId="1">#REF!</definedName>
    <definedName name="_Regression_Y">#REF!</definedName>
    <definedName name="_SIM2" localSheetId="6">[42]PENSION!#REF!</definedName>
    <definedName name="_SIM2" localSheetId="8">[42]PENSION!#REF!</definedName>
    <definedName name="_SIM2" localSheetId="9">[42]PENSION!#REF!</definedName>
    <definedName name="_SIM2" localSheetId="11">[42]PENSION!#REF!</definedName>
    <definedName name="_SIM2" localSheetId="2">[42]PENSION!#REF!</definedName>
    <definedName name="_SIM2" localSheetId="3">[42]PENSION!#REF!</definedName>
    <definedName name="_SIM2" localSheetId="5">[42]PENSION!#REF!</definedName>
    <definedName name="_SIM2" localSheetId="4">[42]PENSION!#REF!</definedName>
    <definedName name="_SIM2" localSheetId="1">[42]PENSION!#REF!</definedName>
    <definedName name="_SIM2">[42]PENSION!#REF!</definedName>
    <definedName name="_Sort" localSheetId="6">#REF!</definedName>
    <definedName name="_Sort" localSheetId="8">#REF!</definedName>
    <definedName name="_Sort" localSheetId="9">#REF!</definedName>
    <definedName name="_Sort" localSheetId="11">#REF!</definedName>
    <definedName name="_Sort" localSheetId="1">#REF!</definedName>
    <definedName name="_Sort">#REF!</definedName>
    <definedName name="_SRT11" localSheetId="6">{"Minpmon",#N/A,FALSE,"Monthinput"}</definedName>
    <definedName name="_SRT11" localSheetId="8">{"Minpmon",#N/A,FALSE,"Monthinput"}</definedName>
    <definedName name="_SRT11" localSheetId="9">{"Minpmon",#N/A,FALSE,"Monthinput"}</definedName>
    <definedName name="_SRT11" localSheetId="11">{"Minpmon",#N/A,FALSE,"Monthinput"}</definedName>
    <definedName name="_SRT11" localSheetId="1">{"Minpmon",#N/A,FALSE,"Monthinput"}</definedName>
    <definedName name="_SRT11">{"Minpmon",#N/A,FALSE,"Monthinput"}</definedName>
    <definedName name="_TCI1" localSheetId="8">[42]PENSION!#REF!</definedName>
    <definedName name="_TCI1" localSheetId="2">[42]PENSION!#REF!</definedName>
    <definedName name="_TCI1" localSheetId="3">[42]PENSION!#REF!</definedName>
    <definedName name="_TCI1" localSheetId="5">[42]PENSION!#REF!</definedName>
    <definedName name="_TCI1" localSheetId="4">[42]PENSION!#REF!</definedName>
    <definedName name="_TCI1" localSheetId="1">[42]PENSION!#REF!</definedName>
    <definedName name="_TCI1">[42]PENSION!#REF!</definedName>
    <definedName name="_TCI2" localSheetId="8">[42]PENSION!#REF!</definedName>
    <definedName name="_TCI2" localSheetId="2">[42]PENSION!#REF!</definedName>
    <definedName name="_TCI2" localSheetId="3">[42]PENSION!#REF!</definedName>
    <definedName name="_TCI2" localSheetId="5">[42]PENSION!#REF!</definedName>
    <definedName name="_TCI2" localSheetId="4">[42]PENSION!#REF!</definedName>
    <definedName name="_TCI2" localSheetId="1">[42]PENSION!#REF!</definedName>
    <definedName name="_TCI2">[42]PENSION!#REF!</definedName>
    <definedName name="_ty" localSheetId="8">'[22]Time series'!#REF!</definedName>
    <definedName name="_ty" localSheetId="1">'[22]Time series'!#REF!</definedName>
    <definedName name="_ty">'[22]Time series'!#REF!</definedName>
    <definedName name="_Z" localSheetId="6">'[1]Cap. - 3'!#REF!</definedName>
    <definedName name="_Z" localSheetId="7">'[1]Cap. - 3'!#REF!</definedName>
    <definedName name="_Z" localSheetId="8">'[1]Cap. - 3'!#REF!</definedName>
    <definedName name="_Z" localSheetId="9">'[1]Cap. - 3'!#REF!</definedName>
    <definedName name="_Z" localSheetId="11">'[1]Cap. - 3'!#REF!</definedName>
    <definedName name="_Z" localSheetId="2">'[2]Cap. - 3'!#REF!</definedName>
    <definedName name="_Z" localSheetId="3">'[2]Cap. - 3'!#REF!</definedName>
    <definedName name="_Z" localSheetId="5">'[2]Cap. - 3'!#REF!</definedName>
    <definedName name="_Z" localSheetId="4">'[2]Cap. - 3'!#REF!</definedName>
    <definedName name="_Z" localSheetId="1">'[3]Cap. - 3'!#REF!</definedName>
    <definedName name="_Z">'[2]Cap. - 3'!#REF!</definedName>
    <definedName name="a" localSheetId="6">#REF!</definedName>
    <definedName name="a" localSheetId="8">#REF!</definedName>
    <definedName name="a" localSheetId="9">#REF!</definedName>
    <definedName name="a" localSheetId="11">#REF!</definedName>
    <definedName name="a" localSheetId="1">#REF!</definedName>
    <definedName name="a">#REF!</definedName>
    <definedName name="aa" localSheetId="6">{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6">{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9">#REF!</definedName>
    <definedName name="aaaa" localSheetId="11">#REF!</definedName>
    <definedName name="aaaa" localSheetId="2">#REF!</definedName>
    <definedName name="aaaa" localSheetId="3">#REF!</definedName>
    <definedName name="aaaa" localSheetId="5">#REF!</definedName>
    <definedName name="aaaa" localSheetId="4">#REF!</definedName>
    <definedName name="aaaa" localSheetId="1">#REF!</definedName>
    <definedName name="aaaa">#REF!</definedName>
    <definedName name="aaaaaa" localSheetId="6">{"Riqfin97",#N/A,FALSE,"Tran";"Riqfinpro",#N/A,FALSE,"Tran"}</definedName>
    <definedName name="aaaaaa" localSheetId="8">{"Riqfin97",#N/A,FALSE,"Tran";"Riqfinpro",#N/A,FALSE,"Tran"}</definedName>
    <definedName name="aaaaaa" localSheetId="9">{"Riqfin97",#N/A,FALSE,"Tran";"Riqfinpro",#N/A,FALSE,"Tran"}</definedName>
    <definedName name="aaaaaa" localSheetId="11">{"Riqfin97",#N/A,FALSE,"Tran";"Riqfinpro",#N/A,FALSE,"Tran"}</definedName>
    <definedName name="aaaaaa" localSheetId="1">{"Riqfin97",#N/A,FALSE,"Tran";"Riqfinpro",#N/A,FALSE,"Tran"}</definedName>
    <definedName name="aaaaaa">{"Riqfin97",#N/A,FALSE,"Tran";"Riqfinpro",#N/A,FALSE,"Tran"}</definedName>
    <definedName name="aaaaaaaaaa">#N/A</definedName>
    <definedName name="abu" localSheetId="6">{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 localSheetId="1">'[43]COP FED'!#REF!</definedName>
    <definedName name="ACwvu.PLA1.">'[43]COP FED'!#REF!</definedName>
    <definedName name="ACwvu.PLA2.">'[43]COP FED'!$A$1:$N$49</definedName>
    <definedName name="ACwvu.Print." localSheetId="6">[44]Med!#REF!</definedName>
    <definedName name="ACwvu.Print." localSheetId="8">[44]Med!#REF!</definedName>
    <definedName name="ACwvu.Print." localSheetId="9">[44]Med!#REF!</definedName>
    <definedName name="ACwvu.Print." localSheetId="11">[44]Med!#REF!</definedName>
    <definedName name="ACwvu.Print." localSheetId="1">[44]Med!#REF!</definedName>
    <definedName name="ACwvu.Print.">[44]Med!#REF!</definedName>
    <definedName name="Ambito" localSheetId="1">[45]claves!$G$3:$G$4</definedName>
    <definedName name="Ambito">[46]claves!$G$3:$G$4</definedName>
    <definedName name="AMPO5">"Gráfico 8"</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2">[42]PENSION!#REF!</definedName>
    <definedName name="AÑO" localSheetId="3">[42]PENSION!#REF!</definedName>
    <definedName name="AÑO" localSheetId="5">[42]PENSION!#REF!</definedName>
    <definedName name="AÑO" localSheetId="4">[42]PENSION!#REF!</definedName>
    <definedName name="AÑO" localSheetId="1">[42]PENSION!#REF!</definedName>
    <definedName name="AÑO">[42]PENSION!#REF!</definedName>
    <definedName name="_xlnm.Extract" localSheetId="6">'[1]Cap- 1 '!#REF!</definedName>
    <definedName name="_xlnm.Extract" localSheetId="7">'[1]Cap- 1 '!#REF!</definedName>
    <definedName name="_xlnm.Extract" localSheetId="8">'[1]Cap- 1 '!#REF!</definedName>
    <definedName name="_xlnm.Extract" localSheetId="9">'[1]Cap- 1 '!#REF!</definedName>
    <definedName name="_xlnm.Extract" localSheetId="11">'[1]Cap- 1 '!#REF!</definedName>
    <definedName name="_xlnm.Extract" localSheetId="2">'[2]Cap- 1 '!#REF!</definedName>
    <definedName name="_xlnm.Extract" localSheetId="3">'[2]Cap- 1 '!#REF!</definedName>
    <definedName name="_xlnm.Extract" localSheetId="5">'[2]Cap- 1 '!#REF!</definedName>
    <definedName name="_xlnm.Extract" localSheetId="4">'[2]Cap- 1 '!#REF!</definedName>
    <definedName name="_xlnm.Extract" localSheetId="1">'[3]Cap- 1 '!#REF!</definedName>
    <definedName name="_xlnm.Extract">'[2]Cap- 1 '!#REF!</definedName>
    <definedName name="_xlnm.Print_Area" localSheetId="12">#REF!</definedName>
    <definedName name="_xlnm.Print_Area" localSheetId="6">'A.4 Discretionary Revenue Measu'!$B$1:$H$23</definedName>
    <definedName name="_xlnm.Print_Area" localSheetId="8">'A.6 State Guarantees'!$B$2:$E$14</definedName>
    <definedName name="_xlnm.Print_Area" localSheetId="9">#REF!</definedName>
    <definedName name="_xlnm.Print_Area" localSheetId="11">#REF!</definedName>
    <definedName name="_xlnm.Print_Area" localSheetId="2">'A1. Expenditure amounts to be e'!$B$1:$F$4</definedName>
    <definedName name="_xlnm.Print_Area" localSheetId="3">'A2- Guarantees'!$B$1:$F$28</definedName>
    <definedName name="_xlnm.Print_Area" localSheetId="5">#REF!</definedName>
    <definedName name="_xlnm.Print_Area" localSheetId="4">'A3a Education-health-employment'!$B$1:$I$11</definedName>
    <definedName name="_xlnm.Print_Area" localSheetId="1">#REF!</definedName>
    <definedName name="_xlnm.Print_Area">#REF!</definedName>
    <definedName name="Argentina" localSheetId="6">{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6">{"TRADE_COMP",#N/A,FALSE,"TAB23APP";"BOP",#N/A,FALSE,"TAB6";"DOT",#N/A,FALSE,"TAB24APP";"EXTDEBT",#N/A,FALSE,"TAB25APP"}</definedName>
    <definedName name="as" localSheetId="8">{"TRADE_COMP",#N/A,FALSE,"TAB23APP";"BOP",#N/A,FALSE,"TAB6";"DOT",#N/A,FALSE,"TAB24APP";"EXTDEBT",#N/A,FALSE,"TAB25APP"}</definedName>
    <definedName name="as" localSheetId="9">{"TRADE_COMP",#N/A,FALSE,"TAB23APP";"BOP",#N/A,FALSE,"TAB6";"DOT",#N/A,FALSE,"TAB24APP";"EXTDEBT",#N/A,FALSE,"TAB25APP"}</definedName>
    <definedName name="as" localSheetId="11">{"TRADE_COMP",#N/A,FALSE,"TAB23APP";"BOP",#N/A,FALSE,"TAB6";"DOT",#N/A,FALSE,"TAB24APP";"EXTDEBT",#N/A,FALSE,"TAB25APP"}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6">{"Riqfin97",#N/A,FALSE,"Tran";"Riqfinpro",#N/A,FALSE,"Tran"}</definedName>
    <definedName name="asd" localSheetId="8">{"Riqfin97",#N/A,FALSE,"Tran";"Riqfinpro",#N/A,FALSE,"Tran"}</definedName>
    <definedName name="asd" localSheetId="9">{"Riqfin97",#N/A,FALSE,"Tran";"Riqfinpro",#N/A,FALSE,"Tran"}</definedName>
    <definedName name="asd" localSheetId="11">{"Riqfin97",#N/A,FALSE,"Tran";"Riqfinpro",#N/A,FALSE,"Tran"}</definedName>
    <definedName name="asd" localSheetId="1">{"Riqfin97",#N/A,FALSE,"Tran";"Riqfinpro",#N/A,FALSE,"Tran"}</definedName>
    <definedName name="asd">{"Riqfin97",#N/A,FALSE,"Tran";"Riqfinpro",#N/A,FALSE,"Tran"}</definedName>
    <definedName name="asdasd" localSheetId="6">{"Riqfin97",#N/A,FALSE,"Tran";"Riqfinpro",#N/A,FALSE,"Tran"}</definedName>
    <definedName name="asdasd" localSheetId="8">{"Riqfin97",#N/A,FALSE,"Tran";"Riqfinpro",#N/A,FALSE,"Tran"}</definedName>
    <definedName name="asdasd" localSheetId="9">{"Riqfin97",#N/A,FALSE,"Tran";"Riqfinpro",#N/A,FALSE,"Tran"}</definedName>
    <definedName name="asdasd" localSheetId="11">{"Riqfin97",#N/A,FALSE,"Tran";"Riqfinpro",#N/A,FALSE,"Tran"}</definedName>
    <definedName name="asdasd" localSheetId="1">{"Riqfin97",#N/A,FALSE,"Tran";"Riqfinpro",#N/A,FALSE,"Tran"}</definedName>
    <definedName name="asdasd">{"Riqfin97",#N/A,FALSE,"Tran";"Riqfinpro",#N/A,FALSE,"Tran"}</definedName>
    <definedName name="asdasdad" localSheetId="6">{"Riqfin97",#N/A,FALSE,"Tran";"Riqfinpro",#N/A,FALSE,"Tran"}</definedName>
    <definedName name="asdasdad" localSheetId="8">{"Riqfin97",#N/A,FALSE,"Tran";"Riqfinpro",#N/A,FALSE,"Tran"}</definedName>
    <definedName name="asdasdad" localSheetId="9">{"Riqfin97",#N/A,FALSE,"Tran";"Riqfinpro",#N/A,FALSE,"Tran"}</definedName>
    <definedName name="asdasdad" localSheetId="11">{"Riqfin97",#N/A,FALSE,"Tran";"Riqfinpro",#N/A,FALSE,"Tran"}</definedName>
    <definedName name="asdasdad" localSheetId="1">{"Riqfin97",#N/A,FALSE,"Tran";"Riqfinpro",#N/A,FALSE,"Tran"}</definedName>
    <definedName name="asdasdad">{"Riqfin97",#N/A,FALSE,"Tran";"Riqfinpro",#N/A,FALSE,"Tran"}</definedName>
    <definedName name="asdasdadad" localSheetId="6">{"Riqfin97",#N/A,FALSE,"Tran";"Riqfinpro",#N/A,FALSE,"Tran"}</definedName>
    <definedName name="asdasdadad" localSheetId="8">{"Riqfin97",#N/A,FALSE,"Tran";"Riqfinpro",#N/A,FALSE,"Tran"}</definedName>
    <definedName name="asdasdadad" localSheetId="9">{"Riqfin97",#N/A,FALSE,"Tran";"Riqfinpro",#N/A,FALSE,"Tran"}</definedName>
    <definedName name="asdasdadad" localSheetId="11">{"Riqfin97",#N/A,FALSE,"Tran";"Riqfinpro",#N/A,FALSE,"Tran"}</definedName>
    <definedName name="asdasdadad" localSheetId="1">{"Riqfin97",#N/A,FALSE,"Tran";"Riqfinpro",#N/A,FALSE,"Tran"}</definedName>
    <definedName name="asdasdadad">{"Riqfin97",#N/A,FALSE,"Tran";"Riqfinpro",#N/A,FALSE,"Tran"}</definedName>
    <definedName name="asdf" localSheetId="6">{"BOP_TAB",#N/A,FALSE,"N";"MIDTERM_TAB",#N/A,FALSE,"O"}</definedName>
    <definedName name="asdf" localSheetId="8">{"BOP_TAB",#N/A,FALSE,"N";"MIDTERM_TAB",#N/A,FALSE,"O"}</definedName>
    <definedName name="asdf" localSheetId="9">{"BOP_TAB",#N/A,FALSE,"N";"MIDTERM_TAB",#N/A,FALSE,"O"}</definedName>
    <definedName name="asdf" localSheetId="11">{"BOP_TAB",#N/A,FALSE,"N";"MIDTERM_TAB",#N/A,FALSE,"O"}</definedName>
    <definedName name="asdf" localSheetId="1">{"BOP_TAB",#N/A,FALSE,"N";"MIDTERM_TAB",#N/A,FALSE,"O"}</definedName>
    <definedName name="asdf">{"BOP_TAB",#N/A,FALSE,"N";"MIDTERM_TAB",#N/A,FALSE,"O"}</definedName>
    <definedName name="ase" localSheetId="6">{"Minpmon",#N/A,FALSE,"Monthinput"}</definedName>
    <definedName name="ase" localSheetId="8">{"Minpmon",#N/A,FALSE,"Monthinput"}</definedName>
    <definedName name="ase" localSheetId="9">{"Minpmon",#N/A,FALSE,"Monthinput"}</definedName>
    <definedName name="ase" localSheetId="11">{"Minpmon",#N/A,FALSE,"Monthinput"}</definedName>
    <definedName name="ase" localSheetId="1">{"Minpmon",#N/A,FALSE,"Monthinput"}</definedName>
    <definedName name="ase">{"Minpmon",#N/A,FALSE,"Monthinput"}</definedName>
    <definedName name="ASY" localSheetId="12"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5" hidden="1">{"Dif tabajo",#N/A,FALSE,"C. mobiliario";"Difi mobiliario",#N/A,FALSE,"C. mobiliario"}</definedName>
    <definedName name="ASY" localSheetId="4"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1">[29]!atrade</definedName>
    <definedName name="atrade">[30]!atrade</definedName>
    <definedName name="autonomia" localSheetId="7">#REF!</definedName>
    <definedName name="autonomia" localSheetId="8">#REF!</definedName>
    <definedName name="autonomia" localSheetId="9">#REF!</definedName>
    <definedName name="autonomia" localSheetId="11">#REF!</definedName>
    <definedName name="autonomia" localSheetId="2">#REF!</definedName>
    <definedName name="autonomia" localSheetId="3">#REF!</definedName>
    <definedName name="autonomia" localSheetId="5">#REF!</definedName>
    <definedName name="autonomia" localSheetId="4">#REF!</definedName>
    <definedName name="autonomia" localSheetId="1">#REF!</definedName>
    <definedName name="autonomia">#REF!</definedName>
    <definedName name="_xlnm.Database" localSheetId="7">#REF!</definedName>
    <definedName name="_xlnm.Database" localSheetId="8">#REF!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4">#REF!</definedName>
    <definedName name="_xlnm.Database" localSheetId="1">#REF!</definedName>
    <definedName name="_xlnm.Database">#REF!</definedName>
    <definedName name="bb" localSheetId="6">{"Riqfin97",#N/A,FALSE,"Tran";"Riqfinpro",#N/A,FALSE,"Tran"}</definedName>
    <definedName name="bb" localSheetId="8">{"Riqfin97",#N/A,FALSE,"Tran";"Riqfinpro",#N/A,FALSE,"Tran"}</definedName>
    <definedName name="bb" localSheetId="9">{"Riqfin97",#N/A,FALSE,"Tran";"Riqfinpro",#N/A,FALSE,"Tran"}</definedName>
    <definedName name="bb" localSheetId="11">{"Riqfin97",#N/A,FALSE,"Tran";"Riqfinpro",#N/A,FALSE,"Tran"}</definedName>
    <definedName name="bb" localSheetId="1">{"Riqfin97",#N/A,FALSE,"Tran";"Riqfinpro",#N/A,FALSE,"Tran"}</definedName>
    <definedName name="bb">{"Riqfin97",#N/A,FALSE,"Tran";"Riqfinpro",#N/A,FALSE,"Tran"}</definedName>
    <definedName name="bbbb" localSheetId="6">{"Minpmon",#N/A,FALSE,"Monthinput"}</definedName>
    <definedName name="bbbb" localSheetId="8">{"Minpmon",#N/A,FALSE,"Monthinput"}</definedName>
    <definedName name="bbbb" localSheetId="9">{"Minpmon",#N/A,FALSE,"Monthinput"}</definedName>
    <definedName name="bbbb" localSheetId="11">{"Minpmon",#N/A,FALSE,"Monthinput"}</definedName>
    <definedName name="bbbb" localSheetId="1">{"Minpmon",#N/A,FALSE,"Monthinput"}</definedName>
    <definedName name="bbbb">{"Minpmon",#N/A,FALSE,"Monthinput"}</definedName>
    <definedName name="bbbbb" localSheetId="6">{"Riqfin97",#N/A,FALSE,"Tran";"Riqfinpro",#N/A,FALSE,"Tran"}</definedName>
    <definedName name="bbbbb" localSheetId="8">{"Riqfin97",#N/A,FALSE,"Tran";"Riqfinpro",#N/A,FALSE,"Tran"}</definedName>
    <definedName name="bbbbb" localSheetId="9">{"Riqfin97",#N/A,FALSE,"Tran";"Riqfinpro",#N/A,FALSE,"Tran"}</definedName>
    <definedName name="bbbbb" localSheetId="11">{"Riqfin97",#N/A,FALSE,"Tran";"Riqfinpro",#N/A,FALSE,"Tran"}</definedName>
    <definedName name="bbbbb" localSheetId="1">{"Riqfin97",#N/A,FALSE,"Tran";"Riqfinpro",#N/A,FALSE,"Tran"}</definedName>
    <definedName name="bbbbb">{"Riqfin97",#N/A,FALSE,"Tran";"Riqfinpro",#N/A,FALSE,"Tran"}</definedName>
    <definedName name="BBdmx" localSheetId="1">'[47]Read Me'!$F$1</definedName>
    <definedName name="BBdmx">'[48]Read Me'!$F$1</definedName>
    <definedName name="bfftsy" localSheetId="6">[10]ER!#REF!</definedName>
    <definedName name="bfftsy" localSheetId="8">[10]ER!#REF!</definedName>
    <definedName name="bfftsy" localSheetId="9">[10]ER!#REF!</definedName>
    <definedName name="bfftsy" localSheetId="11">[10]ER!#REF!</definedName>
    <definedName name="bfftsy" localSheetId="1">[10]ER!#REF!</definedName>
    <definedName name="bfftsy">[10]ER!#REF!</definedName>
    <definedName name="BFLD_DF">#N/A</definedName>
    <definedName name="BFLD_DF2">#N/A</definedName>
    <definedName name="bfsdhtr" localSheetId="6">[10]WB!#REF!</definedName>
    <definedName name="bfsdhtr" localSheetId="8">[10]WB!#REF!</definedName>
    <definedName name="bfsdhtr" localSheetId="9">[10]WB!#REF!</definedName>
    <definedName name="bfsdhtr" localSheetId="11">[10]WB!#REF!</definedName>
    <definedName name="bfsdhtr" localSheetId="1">[10]WB!#REF!</definedName>
    <definedName name="bfsdhtr">[10]WB!#REF!</definedName>
    <definedName name="bg" localSheetId="6">{"Tab1",#N/A,FALSE,"P";"Tab2",#N/A,FALSE,"P"}</definedName>
    <definedName name="bg" localSheetId="8">{"Tab1",#N/A,FALSE,"P";"Tab2",#N/A,FALSE,"P"}</definedName>
    <definedName name="bg" localSheetId="9">{"Tab1",#N/A,FALSE,"P";"Tab2",#N/A,FALSE,"P"}</definedName>
    <definedName name="bg" localSheetId="11">{"Tab1",#N/A,FALSE,"P";"Tab2",#N/A,FALSE,"P"}</definedName>
    <definedName name="bg" localSheetId="1">{"Tab1",#N/A,FALSE,"P";"Tab2",#N/A,FALSE,"P"}</definedName>
    <definedName name="bg">{"Tab1",#N/A,FALSE,"P";"Tab2",#N/A,FALSE,"P"}</definedName>
    <definedName name="BLPH1" localSheetId="6">#REF!</definedName>
    <definedName name="BLPH1" localSheetId="8">#REF!</definedName>
    <definedName name="BLPH1" localSheetId="9">#REF!</definedName>
    <definedName name="BLPH1" localSheetId="11">#REF!</definedName>
    <definedName name="BLPH1" localSheetId="1">#REF!</definedName>
    <definedName name="BLPH1">#REF!</definedName>
    <definedName name="BLPH10" localSheetId="6">#REF!</definedName>
    <definedName name="BLPH10" localSheetId="8">#REF!</definedName>
    <definedName name="BLPH10" localSheetId="11">#REF!</definedName>
    <definedName name="BLPH10" localSheetId="1">#REF!</definedName>
    <definedName name="BLPH10">#REF!</definedName>
    <definedName name="BLPH100" localSheetId="6">[49]SpotExchangeRates!#REF!</definedName>
    <definedName name="BLPH100" localSheetId="8">[49]SpotExchangeRates!#REF!</definedName>
    <definedName name="BLPH100" localSheetId="9">[49]SpotExchangeRates!#REF!</definedName>
    <definedName name="BLPH100" localSheetId="11">[49]SpotExchangeRates!#REF!</definedName>
    <definedName name="BLPH100" localSheetId="1">[49]SpotExchangeRates!#REF!</definedName>
    <definedName name="BLPH100">[49]SpotExchangeRates!#REF!</definedName>
    <definedName name="BLPH101" localSheetId="6">[49]SpotExchangeRates!#REF!</definedName>
    <definedName name="BLPH101" localSheetId="8">[49]SpotExchangeRates!#REF!</definedName>
    <definedName name="BLPH101" localSheetId="9">[49]SpotExchangeRates!#REF!</definedName>
    <definedName name="BLPH101" localSheetId="11">[49]SpotExchangeRates!#REF!</definedName>
    <definedName name="BLPH101" localSheetId="1">[49]SpotExchangeRates!#REF!</definedName>
    <definedName name="BLPH101">[49]SpotExchangeRates!#REF!</definedName>
    <definedName name="BLPH102" localSheetId="6">[49]SpotExchangeRates!#REF!</definedName>
    <definedName name="BLPH102" localSheetId="8">[49]SpotExchangeRates!#REF!</definedName>
    <definedName name="BLPH102" localSheetId="11">[49]SpotExchangeRates!#REF!</definedName>
    <definedName name="BLPH102" localSheetId="1">[49]SpotExchangeRates!#REF!</definedName>
    <definedName name="BLPH102">[49]SpotExchangeRates!#REF!</definedName>
    <definedName name="BLPH103" localSheetId="6">[49]SpotExchangeRates!#REF!</definedName>
    <definedName name="BLPH103" localSheetId="8">[49]SpotExchangeRates!#REF!</definedName>
    <definedName name="BLPH103" localSheetId="11">[49]SpotExchangeRates!#REF!</definedName>
    <definedName name="BLPH103" localSheetId="1">[49]SpotExchangeRates!#REF!</definedName>
    <definedName name="BLPH103">[49]SpotExchangeRates!#REF!</definedName>
    <definedName name="BLPH104" localSheetId="8">[49]SpotExchangeRates!#REF!</definedName>
    <definedName name="BLPH104" localSheetId="1">[49]SpotExchangeRates!#REF!</definedName>
    <definedName name="BLPH104">[49]SpotExchangeRates!#REF!</definedName>
    <definedName name="BLPH105" localSheetId="8">[49]SpotExchangeRates!#REF!</definedName>
    <definedName name="BLPH105" localSheetId="1">[49]SpotExchangeRates!#REF!</definedName>
    <definedName name="BLPH105">[49]SpotExchangeRates!#REF!</definedName>
    <definedName name="BLPH106" localSheetId="8">[49]SpotExchangeRates!#REF!</definedName>
    <definedName name="BLPH106" localSheetId="1">[49]SpotExchangeRates!#REF!</definedName>
    <definedName name="BLPH106">[49]SpotExchangeRates!#REF!</definedName>
    <definedName name="BLPH107" localSheetId="8">[49]SpotExchangeRates!#REF!</definedName>
    <definedName name="BLPH107" localSheetId="1">[49]SpotExchangeRates!#REF!</definedName>
    <definedName name="BLPH107">[49]SpotExchangeRates!#REF!</definedName>
    <definedName name="BLPH108" localSheetId="8">[49]SpotExchangeRates!#REF!</definedName>
    <definedName name="BLPH108" localSheetId="1">[49]SpotExchangeRates!#REF!</definedName>
    <definedName name="BLPH108">[49]SpotExchangeRates!#REF!</definedName>
    <definedName name="BLPH109" localSheetId="8">[49]SpotExchangeRates!#REF!</definedName>
    <definedName name="BLPH109" localSheetId="1">[49]SpotExchangeRates!#REF!</definedName>
    <definedName name="BLPH109">[49]SpotExchangeRates!#REF!</definedName>
    <definedName name="BLPH110" localSheetId="8">[49]SpotExchangeRates!#REF!</definedName>
    <definedName name="BLPH110" localSheetId="1">[49]SpotExchangeRates!#REF!</definedName>
    <definedName name="BLPH110">[49]SpotExchangeRates!#REF!</definedName>
    <definedName name="BLPH111" localSheetId="8">[49]SpotExchangeRates!#REF!</definedName>
    <definedName name="BLPH111" localSheetId="1">[49]SpotExchangeRates!#REF!</definedName>
    <definedName name="BLPH111">[49]SpotExchangeRates!#REF!</definedName>
    <definedName name="BLPH112" localSheetId="8">[49]SpotExchangeRates!#REF!</definedName>
    <definedName name="BLPH112" localSheetId="1">[49]SpotExchangeRates!#REF!</definedName>
    <definedName name="BLPH112">[49]SpotExchangeRates!#REF!</definedName>
    <definedName name="BLPH113" localSheetId="8">[49]SpotExchangeRates!#REF!</definedName>
    <definedName name="BLPH113" localSheetId="1">[49]SpotExchangeRates!#REF!</definedName>
    <definedName name="BLPH113">[49]SpotExchangeRates!#REF!</definedName>
    <definedName name="BLPH114" localSheetId="8">[49]SpotExchangeRates!#REF!</definedName>
    <definedName name="BLPH114" localSheetId="1">[49]SpotExchangeRates!#REF!</definedName>
    <definedName name="BLPH114">[49]SpotExchangeRates!#REF!</definedName>
    <definedName name="BLPH115" localSheetId="8">[49]SpotExchangeRates!#REF!</definedName>
    <definedName name="BLPH115" localSheetId="1">[49]SpotExchangeRates!#REF!</definedName>
    <definedName name="BLPH115">[49]SpotExchangeRates!#REF!</definedName>
    <definedName name="BLPH116" localSheetId="8">[49]SpotExchangeRates!#REF!</definedName>
    <definedName name="BLPH116" localSheetId="1">[49]SpotExchangeRates!#REF!</definedName>
    <definedName name="BLPH116">[49]SpotExchangeRates!#REF!</definedName>
    <definedName name="BLPH117" localSheetId="8">[49]SpotExchangeRates!#REF!</definedName>
    <definedName name="BLPH117" localSheetId="1">[49]SpotExchangeRates!#REF!</definedName>
    <definedName name="BLPH117">[49]SpotExchangeRates!#REF!</definedName>
    <definedName name="BLPH118" localSheetId="8">[49]SpotExchangeRates!#REF!</definedName>
    <definedName name="BLPH118" localSheetId="1">[49]SpotExchangeRates!#REF!</definedName>
    <definedName name="BLPH118">[49]SpotExchangeRates!#REF!</definedName>
    <definedName name="BLPH119" localSheetId="8">[49]SpotExchangeRates!#REF!</definedName>
    <definedName name="BLPH119" localSheetId="1">[49]SpotExchangeRates!#REF!</definedName>
    <definedName name="BLPH119">[49]SpotExchangeRates!#REF!</definedName>
    <definedName name="BLPH12" localSheetId="6">#REF!</definedName>
    <definedName name="BLPH12" localSheetId="8">#REF!</definedName>
    <definedName name="BLPH12" localSheetId="9">#REF!</definedName>
    <definedName name="BLPH12" localSheetId="11">#REF!</definedName>
    <definedName name="BLPH12" localSheetId="1">#REF!</definedName>
    <definedName name="BLPH12">#REF!</definedName>
    <definedName name="BLPH120" localSheetId="6">[49]SpotExchangeRates!#REF!</definedName>
    <definedName name="BLPH120" localSheetId="8">[49]SpotExchangeRates!#REF!</definedName>
    <definedName name="BLPH120" localSheetId="9">[49]SpotExchangeRates!#REF!</definedName>
    <definedName name="BLPH120" localSheetId="11">[49]SpotExchangeRates!#REF!</definedName>
    <definedName name="BLPH120" localSheetId="1">[49]SpotExchangeRates!#REF!</definedName>
    <definedName name="BLPH120">[49]SpotExchangeRates!#REF!</definedName>
    <definedName name="BLPH121" localSheetId="8">[49]SpotExchangeRates!#REF!</definedName>
    <definedName name="BLPH121" localSheetId="11">[49]SpotExchangeRates!#REF!</definedName>
    <definedName name="BLPH121" localSheetId="1">[49]SpotExchangeRates!#REF!</definedName>
    <definedName name="BLPH121">[49]SpotExchangeRates!#REF!</definedName>
    <definedName name="BLPH122" localSheetId="8">[49]SpotExchangeRates!#REF!</definedName>
    <definedName name="BLPH122" localSheetId="1">[49]SpotExchangeRates!#REF!</definedName>
    <definedName name="BLPH122">[49]SpotExchangeRates!#REF!</definedName>
    <definedName name="BLPH123" localSheetId="8">[49]SpotExchangeRates!#REF!</definedName>
    <definedName name="BLPH123" localSheetId="1">[49]SpotExchangeRates!#REF!</definedName>
    <definedName name="BLPH123">[49]SpotExchangeRates!#REF!</definedName>
    <definedName name="BLPH124" localSheetId="8">[49]SpotExchangeRates!#REF!</definedName>
    <definedName name="BLPH124" localSheetId="1">[49]SpotExchangeRates!#REF!</definedName>
    <definedName name="BLPH124">[49]SpotExchangeRates!#REF!</definedName>
    <definedName name="BLPH125" localSheetId="8">[49]SpotExchangeRates!#REF!</definedName>
    <definedName name="BLPH125" localSheetId="1">[49]SpotExchangeRates!#REF!</definedName>
    <definedName name="BLPH125">[49]SpotExchangeRates!#REF!</definedName>
    <definedName name="BLPH126" localSheetId="8">[49]SpotExchangeRates!#REF!</definedName>
    <definedName name="BLPH126" localSheetId="1">[49]SpotExchangeRates!#REF!</definedName>
    <definedName name="BLPH126">[49]SpotExchangeRates!#REF!</definedName>
    <definedName name="BLPH127" localSheetId="8">[49]SpotExchangeRates!#REF!</definedName>
    <definedName name="BLPH127" localSheetId="1">[49]SpotExchangeRates!#REF!</definedName>
    <definedName name="BLPH127">[49]SpotExchangeRates!#REF!</definedName>
    <definedName name="BLPH128" localSheetId="8">[49]SpotExchangeRates!#REF!</definedName>
    <definedName name="BLPH128" localSheetId="1">[49]SpotExchangeRates!#REF!</definedName>
    <definedName name="BLPH128">[49]SpotExchangeRates!#REF!</definedName>
    <definedName name="BLPH129" localSheetId="8">[49]SpotExchangeRates!#REF!</definedName>
    <definedName name="BLPH129" localSheetId="1">[49]SpotExchangeRates!#REF!</definedName>
    <definedName name="BLPH129">[49]SpotExchangeRates!#REF!</definedName>
    <definedName name="BLPH13" localSheetId="6">#REF!</definedName>
    <definedName name="BLPH13" localSheetId="8">#REF!</definedName>
    <definedName name="BLPH13" localSheetId="9">#REF!</definedName>
    <definedName name="BLPH13" localSheetId="11">#REF!</definedName>
    <definedName name="BLPH13" localSheetId="1">#REF!</definedName>
    <definedName name="BLPH13">#REF!</definedName>
    <definedName name="BLPH130" localSheetId="6">[49]SpotExchangeRates!#REF!</definedName>
    <definedName name="BLPH130" localSheetId="8">[49]SpotExchangeRates!#REF!</definedName>
    <definedName name="BLPH130" localSheetId="9">[49]SpotExchangeRates!#REF!</definedName>
    <definedName name="BLPH130" localSheetId="11">[49]SpotExchangeRates!#REF!</definedName>
    <definedName name="BLPH130" localSheetId="1">[49]SpotExchangeRates!#REF!</definedName>
    <definedName name="BLPH130">[49]SpotExchangeRates!#REF!</definedName>
    <definedName name="BLPH131" localSheetId="8">[49]SpotExchangeRates!#REF!</definedName>
    <definedName name="BLPH131" localSheetId="11">[49]SpotExchangeRates!#REF!</definedName>
    <definedName name="BLPH131" localSheetId="1">[49]SpotExchangeRates!#REF!</definedName>
    <definedName name="BLPH131">[49]SpotExchangeRates!#REF!</definedName>
    <definedName name="BLPH132" localSheetId="8">[49]SpotExchangeRates!#REF!</definedName>
    <definedName name="BLPH132" localSheetId="1">[49]SpotExchangeRates!#REF!</definedName>
    <definedName name="BLPH132">[49]SpotExchangeRates!#REF!</definedName>
    <definedName name="BLPH133" localSheetId="8">[49]SpotExchangeRates!#REF!</definedName>
    <definedName name="BLPH133" localSheetId="1">[49]SpotExchangeRates!#REF!</definedName>
    <definedName name="BLPH133">[49]SpotExchangeRates!#REF!</definedName>
    <definedName name="BLPH134" localSheetId="8">[49]SpotExchangeRates!#REF!</definedName>
    <definedName name="BLPH134" localSheetId="1">[49]SpotExchangeRates!#REF!</definedName>
    <definedName name="BLPH134">[49]SpotExchangeRates!#REF!</definedName>
    <definedName name="BLPH135" localSheetId="8">[49]SpotExchangeRates!#REF!</definedName>
    <definedName name="BLPH135" localSheetId="1">[49]SpotExchangeRates!#REF!</definedName>
    <definedName name="BLPH135">[49]SpotExchangeRates!#REF!</definedName>
    <definedName name="BLPH136" localSheetId="8">[49]SpotExchangeRates!#REF!</definedName>
    <definedName name="BLPH136" localSheetId="1">[49]SpotExchangeRates!#REF!</definedName>
    <definedName name="BLPH136">[49]SpotExchangeRates!#REF!</definedName>
    <definedName name="BLPH137" localSheetId="8">[49]SpotExchangeRates!#REF!</definedName>
    <definedName name="BLPH137" localSheetId="1">[49]SpotExchangeRates!#REF!</definedName>
    <definedName name="BLPH137">[49]SpotExchangeRates!#REF!</definedName>
    <definedName name="BLPH138" localSheetId="8">[49]SpotExchangeRates!#REF!</definedName>
    <definedName name="BLPH138" localSheetId="1">[49]SpotExchangeRates!#REF!</definedName>
    <definedName name="BLPH138">[49]SpotExchangeRates!#REF!</definedName>
    <definedName name="BLPH139" localSheetId="8">[49]SpotExchangeRates!#REF!</definedName>
    <definedName name="BLPH139" localSheetId="1">[49]SpotExchangeRates!#REF!</definedName>
    <definedName name="BLPH139">[49]SpotExchangeRates!#REF!</definedName>
    <definedName name="BLPH14" localSheetId="8">[50]Raw_1!#REF!</definedName>
    <definedName name="BLPH14" localSheetId="1">[50]Raw_1!#REF!</definedName>
    <definedName name="BLPH14">[50]Raw_1!#REF!</definedName>
    <definedName name="BLPH140" localSheetId="8">[49]SpotExchangeRates!#REF!</definedName>
    <definedName name="BLPH140" localSheetId="1">[49]SpotExchangeRates!#REF!</definedName>
    <definedName name="BLPH140">[49]SpotExchangeRates!#REF!</definedName>
    <definedName name="BLPH141" localSheetId="8">[49]SpotExchangeRates!#REF!</definedName>
    <definedName name="BLPH141" localSheetId="1">[49]SpotExchangeRates!#REF!</definedName>
    <definedName name="BLPH141">[49]SpotExchangeRates!#REF!</definedName>
    <definedName name="BLPH142" localSheetId="8">[49]SpotExchangeRates!#REF!</definedName>
    <definedName name="BLPH142" localSheetId="1">[49]SpotExchangeRates!#REF!</definedName>
    <definedName name="BLPH142">[49]SpotExchangeRates!#REF!</definedName>
    <definedName name="BLPH143" localSheetId="8">[49]SpotExchangeRates!#REF!</definedName>
    <definedName name="BLPH143" localSheetId="1">[49]SpotExchangeRates!#REF!</definedName>
    <definedName name="BLPH143">[49]SpotExchangeRates!#REF!</definedName>
    <definedName name="BLPH144" localSheetId="8">[49]SpotExchangeRates!#REF!</definedName>
    <definedName name="BLPH144" localSheetId="1">[49]SpotExchangeRates!#REF!</definedName>
    <definedName name="BLPH144">[49]SpotExchangeRates!#REF!</definedName>
    <definedName name="BLPH145" localSheetId="8">[49]SpotExchangeRates!#REF!</definedName>
    <definedName name="BLPH145" localSheetId="1">[49]SpotExchangeRates!#REF!</definedName>
    <definedName name="BLPH145">[49]SpotExchangeRates!#REF!</definedName>
    <definedName name="BLPH146" localSheetId="8">[49]SpotExchangeRates!#REF!</definedName>
    <definedName name="BLPH146" localSheetId="1">[49]SpotExchangeRates!#REF!</definedName>
    <definedName name="BLPH146">[49]SpotExchangeRates!#REF!</definedName>
    <definedName name="BLPH147" localSheetId="8">[49]SpotExchangeRates!#REF!</definedName>
    <definedName name="BLPH147" localSheetId="1">[49]SpotExchangeRates!#REF!</definedName>
    <definedName name="BLPH147">[49]SpotExchangeRates!#REF!</definedName>
    <definedName name="BLPH148" localSheetId="8">[49]SpotExchangeRates!#REF!</definedName>
    <definedName name="BLPH148" localSheetId="1">[49]SpotExchangeRates!#REF!</definedName>
    <definedName name="BLPH148">[49]SpotExchangeRates!#REF!</definedName>
    <definedName name="BLPH149" localSheetId="8">[49]SpotExchangeRates!#REF!</definedName>
    <definedName name="BLPH149" localSheetId="1">[49]SpotExchangeRates!#REF!</definedName>
    <definedName name="BLPH149">[49]SpotExchangeRates!#REF!</definedName>
    <definedName name="BLPH15" localSheetId="8">[49]SpotExchangeRates!#REF!</definedName>
    <definedName name="BLPH15" localSheetId="1">[49]SpotExchangeRates!#REF!</definedName>
    <definedName name="BLPH15">[49]SpotExchangeRates!#REF!</definedName>
    <definedName name="BLPH150" localSheetId="8">[49]SpotExchangeRates!#REF!</definedName>
    <definedName name="BLPH150" localSheetId="1">[49]SpotExchangeRates!#REF!</definedName>
    <definedName name="BLPH150">[49]SpotExchangeRates!#REF!</definedName>
    <definedName name="BLPH151" localSheetId="8">[49]SpotExchangeRates!#REF!</definedName>
    <definedName name="BLPH151" localSheetId="1">[49]SpotExchangeRates!#REF!</definedName>
    <definedName name="BLPH151">[49]SpotExchangeRates!#REF!</definedName>
    <definedName name="BLPH152" localSheetId="8">[49]SpotExchangeRates!#REF!</definedName>
    <definedName name="BLPH152" localSheetId="1">[49]SpotExchangeRates!#REF!</definedName>
    <definedName name="BLPH152">[49]SpotExchangeRates!#REF!</definedName>
    <definedName name="BLPH153" localSheetId="8">[49]SpotExchangeRates!#REF!</definedName>
    <definedName name="BLPH153" localSheetId="1">[49]SpotExchangeRates!#REF!</definedName>
    <definedName name="BLPH153">[49]SpotExchangeRates!#REF!</definedName>
    <definedName name="BLPH154" localSheetId="8">[49]SpotExchangeRates!#REF!</definedName>
    <definedName name="BLPH154" localSheetId="1">[49]SpotExchangeRates!#REF!</definedName>
    <definedName name="BLPH154">[49]SpotExchangeRates!#REF!</definedName>
    <definedName name="BLPH155" localSheetId="8">[49]SpotExchangeRates!#REF!</definedName>
    <definedName name="BLPH155" localSheetId="1">[49]SpotExchangeRates!#REF!</definedName>
    <definedName name="BLPH155">[49]SpotExchangeRates!#REF!</definedName>
    <definedName name="BLPH156" localSheetId="8">[49]SpotExchangeRates!#REF!</definedName>
    <definedName name="BLPH156" localSheetId="1">[49]SpotExchangeRates!#REF!</definedName>
    <definedName name="BLPH156">[49]SpotExchangeRates!#REF!</definedName>
    <definedName name="BLPH157" localSheetId="8">[49]SpotExchangeRates!#REF!</definedName>
    <definedName name="BLPH157" localSheetId="1">[49]SpotExchangeRates!#REF!</definedName>
    <definedName name="BLPH157">[49]SpotExchangeRates!#REF!</definedName>
    <definedName name="BLPH158" localSheetId="8">[49]SpotExchangeRates!#REF!</definedName>
    <definedName name="BLPH158" localSheetId="1">[49]SpotExchangeRates!#REF!</definedName>
    <definedName name="BLPH158">[49]SpotExchangeRates!#REF!</definedName>
    <definedName name="BLPH159" localSheetId="8">[49]SpotExchangeRates!#REF!</definedName>
    <definedName name="BLPH159" localSheetId="1">[49]SpotExchangeRates!#REF!</definedName>
    <definedName name="BLPH159">[49]SpotExchangeRates!#REF!</definedName>
    <definedName name="BLPH16" localSheetId="8">[49]SpotExchangeRates!#REF!</definedName>
    <definedName name="BLPH16" localSheetId="1">[49]SpotExchangeRates!#REF!</definedName>
    <definedName name="BLPH16">[49]SpotExchangeRates!#REF!</definedName>
    <definedName name="BLPH160" localSheetId="8">[49]SpotExchangeRates!#REF!</definedName>
    <definedName name="BLPH160" localSheetId="1">[49]SpotExchangeRates!#REF!</definedName>
    <definedName name="BLPH160">[49]SpotExchangeRates!#REF!</definedName>
    <definedName name="BLPH161" localSheetId="8">[49]SpotExchangeRates!#REF!</definedName>
    <definedName name="BLPH161" localSheetId="1">[49]SpotExchangeRates!#REF!</definedName>
    <definedName name="BLPH161">[49]SpotExchangeRates!#REF!</definedName>
    <definedName name="BLPH162" localSheetId="8">[49]SpotExchangeRates!#REF!</definedName>
    <definedName name="BLPH162" localSheetId="1">[49]SpotExchangeRates!#REF!</definedName>
    <definedName name="BLPH162">[49]SpotExchangeRates!#REF!</definedName>
    <definedName name="BLPH163" localSheetId="8">[49]SpotExchangeRates!#REF!</definedName>
    <definedName name="BLPH163" localSheetId="1">[49]SpotExchangeRates!#REF!</definedName>
    <definedName name="BLPH163">[49]SpotExchangeRates!#REF!</definedName>
    <definedName name="BLPH164" localSheetId="8">[49]StockMarketIndices!#REF!</definedName>
    <definedName name="BLPH164" localSheetId="1">[49]StockMarketIndices!#REF!</definedName>
    <definedName name="BLPH164">[49]StockMarketIndices!#REF!</definedName>
    <definedName name="BLPH165" localSheetId="8">[49]StockMarketIndices!#REF!</definedName>
    <definedName name="BLPH165" localSheetId="1">[49]StockMarketIndices!#REF!</definedName>
    <definedName name="BLPH165">[49]StockMarketIndices!#REF!</definedName>
    <definedName name="BLPH166">[49]StockMarketIndices!$J$7</definedName>
    <definedName name="BLPH167">[49]StockMarketIndices!$I$7</definedName>
    <definedName name="BLPH168">[49]StockMarketIndices!$H$7</definedName>
    <definedName name="BLPH169" localSheetId="6">[49]StockMarketIndices!#REF!</definedName>
    <definedName name="BLPH169" localSheetId="8">[49]StockMarketIndices!#REF!</definedName>
    <definedName name="BLPH169" localSheetId="9">[49]StockMarketIndices!#REF!</definedName>
    <definedName name="BLPH169" localSheetId="11">[49]StockMarketIndices!#REF!</definedName>
    <definedName name="BLPH169" localSheetId="1">[49]StockMarketIndices!#REF!</definedName>
    <definedName name="BLPH169">[49]StockMarketIndices!#REF!</definedName>
    <definedName name="BLPH17" localSheetId="6">[49]SpotExchangeRates!#REF!</definedName>
    <definedName name="BLPH17" localSheetId="8">[49]SpotExchangeRates!#REF!</definedName>
    <definedName name="BLPH17" localSheetId="9">[49]SpotExchangeRates!#REF!</definedName>
    <definedName name="BLPH17" localSheetId="11">[49]SpotExchangeRates!#REF!</definedName>
    <definedName name="BLPH17" localSheetId="1">[49]SpotExchangeRates!#REF!</definedName>
    <definedName name="BLPH17">[49]SpotExchangeRates!#REF!</definedName>
    <definedName name="BLPH170" localSheetId="6">[49]StockMarketIndices!#REF!</definedName>
    <definedName name="BLPH170" localSheetId="8">[49]StockMarketIndices!#REF!</definedName>
    <definedName name="BLPH170" localSheetId="11">[49]StockMarketIndices!#REF!</definedName>
    <definedName name="BLPH170" localSheetId="1">[49]StockMarketIndices!#REF!</definedName>
    <definedName name="BLPH170">[49]StockMarketIndices!#REF!</definedName>
    <definedName name="BLPH171">[49]StockMarketIndices!$G$7</definedName>
    <definedName name="BLPH172">[49]StockMarketIndices!$F$7</definedName>
    <definedName name="BLPH173" localSheetId="6">[49]StockMarketIndices!#REF!</definedName>
    <definedName name="BLPH173" localSheetId="8">[49]StockMarketIndices!#REF!</definedName>
    <definedName name="BLPH173" localSheetId="9">[49]StockMarketIndices!#REF!</definedName>
    <definedName name="BLPH173" localSheetId="11">[49]StockMarketIndices!#REF!</definedName>
    <definedName name="BLPH173" localSheetId="1">[49]StockMarketIndices!#REF!</definedName>
    <definedName name="BLPH173">[49]StockMarketIndices!#REF!</definedName>
    <definedName name="BLPH174">[49]StockMarketIndices!$E$7</definedName>
    <definedName name="BLPH175" localSheetId="6">[49]StockMarketIndices!#REF!</definedName>
    <definedName name="BLPH175" localSheetId="8">[49]StockMarketIndices!#REF!</definedName>
    <definedName name="BLPH175" localSheetId="9">[49]StockMarketIndices!#REF!</definedName>
    <definedName name="BLPH175" localSheetId="11">[49]StockMarketIndices!#REF!</definedName>
    <definedName name="BLPH175" localSheetId="1">[49]StockMarketIndices!#REF!</definedName>
    <definedName name="BLPH175">[49]StockMarketIndices!#REF!</definedName>
    <definedName name="BLPH176">[49]StockMarketIndices!$D$7</definedName>
    <definedName name="BLPH177">[49]StockMarketIndices!$B$7</definedName>
    <definedName name="BLPH18" localSheetId="6">[49]SpotExchangeRates!#REF!</definedName>
    <definedName name="BLPH18" localSheetId="8">[49]SpotExchangeRates!#REF!</definedName>
    <definedName name="BLPH18" localSheetId="9">[49]SpotExchangeRates!#REF!</definedName>
    <definedName name="BLPH18" localSheetId="11">[49]SpotExchangeRates!#REF!</definedName>
    <definedName name="BLPH18" localSheetId="1">[49]SpotExchangeRates!#REF!</definedName>
    <definedName name="BLPH18">[49]SpotExchangeRates!#REF!</definedName>
    <definedName name="BLPH19" localSheetId="6">[49]SpotExchangeRates!#REF!</definedName>
    <definedName name="BLPH19" localSheetId="8">[49]SpotExchangeRates!#REF!</definedName>
    <definedName name="BLPH19" localSheetId="9">[49]SpotExchangeRates!#REF!</definedName>
    <definedName name="BLPH19" localSheetId="11">[49]SpotExchangeRates!#REF!</definedName>
    <definedName name="BLPH19" localSheetId="1">[49]SpotExchangeRates!#REF!</definedName>
    <definedName name="BLPH19">[49]SpotExchangeRates!#REF!</definedName>
    <definedName name="BLPH2" localSheetId="6">#REF!</definedName>
    <definedName name="BLPH2" localSheetId="8">#REF!</definedName>
    <definedName name="BLPH2" localSheetId="9">#REF!</definedName>
    <definedName name="BLPH2" localSheetId="11">#REF!</definedName>
    <definedName name="BLPH2" localSheetId="1">#REF!</definedName>
    <definedName name="BLPH2">#REF!</definedName>
    <definedName name="BLPH20" localSheetId="6">[49]SpotExchangeRates!#REF!</definedName>
    <definedName name="BLPH20" localSheetId="8">[49]SpotExchangeRates!#REF!</definedName>
    <definedName name="BLPH20" localSheetId="9">[49]SpotExchangeRates!#REF!</definedName>
    <definedName name="BLPH20" localSheetId="11">[49]SpotExchangeRates!#REF!</definedName>
    <definedName name="BLPH20" localSheetId="1">[49]SpotExchangeRates!#REF!</definedName>
    <definedName name="BLPH20">[49]SpotExchangeRates!#REF!</definedName>
    <definedName name="BLPH20023" localSheetId="6">#REF!</definedName>
    <definedName name="BLPH20023" localSheetId="8">#REF!</definedName>
    <definedName name="BLPH20023" localSheetId="9">#REF!</definedName>
    <definedName name="BLPH20023" localSheetId="11">#REF!</definedName>
    <definedName name="BLPH20023" localSheetId="1">#REF!</definedName>
    <definedName name="BLPH20023">#REF!</definedName>
    <definedName name="BLPH21" localSheetId="6">[49]SpotExchangeRates!#REF!</definedName>
    <definedName name="BLPH21" localSheetId="8">[49]SpotExchangeRates!#REF!</definedName>
    <definedName name="BLPH21" localSheetId="9">[49]SpotExchangeRates!#REF!</definedName>
    <definedName name="BLPH21" localSheetId="11">[49]SpotExchangeRates!#REF!</definedName>
    <definedName name="BLPH21" localSheetId="1">[49]SpotExchangeRates!#REF!</definedName>
    <definedName name="BLPH21">[49]SpotExchangeRates!#REF!</definedName>
    <definedName name="BLPH22" localSheetId="6">[49]SpotExchangeRates!#REF!</definedName>
    <definedName name="BLPH22" localSheetId="8">[49]SpotExchangeRates!#REF!</definedName>
    <definedName name="BLPH22" localSheetId="9">[49]SpotExchangeRates!#REF!</definedName>
    <definedName name="BLPH22" localSheetId="11">[49]SpotExchangeRates!#REF!</definedName>
    <definedName name="BLPH22" localSheetId="1">[49]SpotExchangeRates!#REF!</definedName>
    <definedName name="BLPH22">[49]SpotExchangeRates!#REF!</definedName>
    <definedName name="BLPH23" localSheetId="6">[49]SpotExchangeRates!#REF!</definedName>
    <definedName name="BLPH23" localSheetId="8">[49]SpotExchangeRates!#REF!</definedName>
    <definedName name="BLPH23" localSheetId="11">[49]SpotExchangeRates!#REF!</definedName>
    <definedName name="BLPH23" localSheetId="1">[49]SpotExchangeRates!#REF!</definedName>
    <definedName name="BLPH23">[49]SpotExchangeRates!#REF!</definedName>
    <definedName name="BLPH24" localSheetId="6">[49]SpotExchangeRates!#REF!</definedName>
    <definedName name="BLPH24" localSheetId="8">[49]SpotExchangeRates!#REF!</definedName>
    <definedName name="BLPH24" localSheetId="11">[49]SpotExchangeRates!#REF!</definedName>
    <definedName name="BLPH24" localSheetId="1">[49]SpotExchangeRates!#REF!</definedName>
    <definedName name="BLPH24">[49]SpotExchangeRates!#REF!</definedName>
    <definedName name="BLPH25" localSheetId="6">[49]SpotExchangeRates!#REF!</definedName>
    <definedName name="BLPH25" localSheetId="8">[49]SpotExchangeRates!#REF!</definedName>
    <definedName name="BLPH25" localSheetId="11">[49]SpotExchangeRates!#REF!</definedName>
    <definedName name="BLPH25" localSheetId="1">[49]SpotExchangeRates!#REF!</definedName>
    <definedName name="BLPH25">[49]SpotExchangeRates!#REF!</definedName>
    <definedName name="BLPH26" localSheetId="8">[49]SpotExchangeRates!#REF!</definedName>
    <definedName name="BLPH26" localSheetId="1">[49]SpotExchangeRates!#REF!</definedName>
    <definedName name="BLPH26">[49]SpotExchangeRates!#REF!</definedName>
    <definedName name="BLPH27" localSheetId="8">[49]SpotExchangeRates!#REF!</definedName>
    <definedName name="BLPH27" localSheetId="1">[49]SpotExchangeRates!#REF!</definedName>
    <definedName name="BLPH27">[49]SpotExchangeRates!#REF!</definedName>
    <definedName name="BLPH28" localSheetId="8">[49]SpotExchangeRates!#REF!</definedName>
    <definedName name="BLPH28" localSheetId="1">[49]SpotExchangeRates!#REF!</definedName>
    <definedName name="BLPH28">[49]SpotExchangeRates!#REF!</definedName>
    <definedName name="BLPH29" localSheetId="8">[49]SpotExchangeRates!#REF!</definedName>
    <definedName name="BLPH29" localSheetId="1">[49]SpotExchangeRates!#REF!</definedName>
    <definedName name="BLPH29">[49]SpotExchangeRates!#REF!</definedName>
    <definedName name="BLPH3" localSheetId="8">[51]dataEmbiDeficit!#REF!</definedName>
    <definedName name="BLPH3" localSheetId="1">[51]dataEmbiDeficit!#REF!</definedName>
    <definedName name="BLPH3">[51]dataEmbiDeficit!#REF!</definedName>
    <definedName name="BLPH30" localSheetId="8">[49]SpotExchangeRates!#REF!</definedName>
    <definedName name="BLPH30" localSheetId="1">[49]SpotExchangeRates!#REF!</definedName>
    <definedName name="BLPH30">[49]SpotExchangeRates!#REF!</definedName>
    <definedName name="BLPH31" localSheetId="8">[49]SpotExchangeRates!#REF!</definedName>
    <definedName name="BLPH31" localSheetId="1">[49]SpotExchangeRates!#REF!</definedName>
    <definedName name="BLPH31">[49]SpotExchangeRates!#REF!</definedName>
    <definedName name="BLPH32" localSheetId="8">[49]SpotExchangeRates!#REF!</definedName>
    <definedName name="BLPH32" localSheetId="1">[49]SpotExchangeRates!#REF!</definedName>
    <definedName name="BLPH32">[49]SpotExchangeRates!#REF!</definedName>
    <definedName name="BLPH33" localSheetId="8">[49]SpotExchangeRates!#REF!</definedName>
    <definedName name="BLPH33" localSheetId="1">[49]SpotExchangeRates!#REF!</definedName>
    <definedName name="BLPH33">[49]SpotExchangeRates!#REF!</definedName>
    <definedName name="BLPH34" localSheetId="8">[49]SpotExchangeRates!#REF!</definedName>
    <definedName name="BLPH34" localSheetId="1">[49]SpotExchangeRates!#REF!</definedName>
    <definedName name="BLPH34">[49]SpotExchangeRates!#REF!</definedName>
    <definedName name="BLPH35" localSheetId="8">[49]SpotExchangeRates!#REF!</definedName>
    <definedName name="BLPH35" localSheetId="1">[49]SpotExchangeRates!#REF!</definedName>
    <definedName name="BLPH35">[49]SpotExchangeRates!#REF!</definedName>
    <definedName name="BLPH36" localSheetId="8">[49]SpotExchangeRates!#REF!</definedName>
    <definedName name="BLPH36" localSheetId="1">[49]SpotExchangeRates!#REF!</definedName>
    <definedName name="BLPH36">[49]SpotExchangeRates!#REF!</definedName>
    <definedName name="BLPH37" localSheetId="8">[49]SpotExchangeRates!#REF!</definedName>
    <definedName name="BLPH37" localSheetId="1">[49]SpotExchangeRates!#REF!</definedName>
    <definedName name="BLPH37">[49]SpotExchangeRates!#REF!</definedName>
    <definedName name="BLPH38" localSheetId="8">[49]SpotExchangeRates!#REF!</definedName>
    <definedName name="BLPH38" localSheetId="1">[49]SpotExchangeRates!#REF!</definedName>
    <definedName name="BLPH38">[49]SpotExchangeRates!#REF!</definedName>
    <definedName name="BLPH39" localSheetId="8">[49]SpotExchangeRates!#REF!</definedName>
    <definedName name="BLPH39" localSheetId="1">[49]SpotExchangeRates!#REF!</definedName>
    <definedName name="BLPH39">[49]SpotExchangeRates!#REF!</definedName>
    <definedName name="BLPH4" localSheetId="8">[51]dataEmbiDeficit!#REF!</definedName>
    <definedName name="BLPH4" localSheetId="1">[51]dataEmbiDeficit!#REF!</definedName>
    <definedName name="BLPH4">[51]dataEmbiDeficit!#REF!</definedName>
    <definedName name="BLPH40" localSheetId="8">[49]SpotExchangeRates!#REF!</definedName>
    <definedName name="BLPH40" localSheetId="1">[49]SpotExchangeRates!#REF!</definedName>
    <definedName name="BLPH40">[49]SpotExchangeRates!#REF!</definedName>
    <definedName name="BLPH4000002" localSheetId="8">[52]embi_day!#REF!</definedName>
    <definedName name="BLPH4000002" localSheetId="1">[52]embi_day!#REF!</definedName>
    <definedName name="BLPH4000002">[52]embi_day!#REF!</definedName>
    <definedName name="BLPH4000003" localSheetId="8">[52]embi_day!#REF!</definedName>
    <definedName name="BLPH4000003" localSheetId="1">[52]embi_day!#REF!</definedName>
    <definedName name="BLPH4000003">[52]embi_day!#REF!</definedName>
    <definedName name="BLPH4000004" localSheetId="8">[52]embi_day!#REF!</definedName>
    <definedName name="BLPH4000004" localSheetId="1">[52]embi_day!#REF!</definedName>
    <definedName name="BLPH4000004">[52]embi_day!#REF!</definedName>
    <definedName name="BLPH4000005" localSheetId="8">[52]embi_day!#REF!</definedName>
    <definedName name="BLPH4000005" localSheetId="1">[52]embi_day!#REF!</definedName>
    <definedName name="BLPH4000005">[52]embi_day!#REF!</definedName>
    <definedName name="BLPH4000006" localSheetId="8">[52]embi_day!#REF!</definedName>
    <definedName name="BLPH4000006" localSheetId="1">[52]embi_day!#REF!</definedName>
    <definedName name="BLPH4000006">[52]embi_day!#REF!</definedName>
    <definedName name="BLPH4000007" localSheetId="8">[52]embi_day!#REF!</definedName>
    <definedName name="BLPH4000007" localSheetId="1">[52]embi_day!#REF!</definedName>
    <definedName name="BLPH4000007">[52]embi_day!#REF!</definedName>
    <definedName name="BLPH4000008" localSheetId="8">[52]embi_day!#REF!</definedName>
    <definedName name="BLPH4000008" localSheetId="1">[52]embi_day!#REF!</definedName>
    <definedName name="BLPH4000008">[52]embi_day!#REF!</definedName>
    <definedName name="BLPH4000009" localSheetId="8">[52]embi_day!#REF!</definedName>
    <definedName name="BLPH4000009" localSheetId="1">[52]embi_day!#REF!</definedName>
    <definedName name="BLPH4000009">[52]embi_day!#REF!</definedName>
    <definedName name="BLPH4000011" localSheetId="8">[52]embi_day!#REF!</definedName>
    <definedName name="BLPH4000011" localSheetId="1">[52]embi_day!#REF!</definedName>
    <definedName name="BLPH4000011">[52]embi_day!#REF!</definedName>
    <definedName name="BLPH4000012" localSheetId="8">[52]embi_day!#REF!</definedName>
    <definedName name="BLPH4000012" localSheetId="1">[52]embi_day!#REF!</definedName>
    <definedName name="BLPH4000012">[52]embi_day!#REF!</definedName>
    <definedName name="BLPH4000014" localSheetId="8">[52]embi_day!#REF!</definedName>
    <definedName name="BLPH4000014" localSheetId="1">[52]embi_day!#REF!</definedName>
    <definedName name="BLPH4000014">[52]embi_day!#REF!</definedName>
    <definedName name="BLPH4000015" localSheetId="8">[52]embi_day!#REF!</definedName>
    <definedName name="BLPH4000015" localSheetId="1">[52]embi_day!#REF!</definedName>
    <definedName name="BLPH4000015">[52]embi_day!#REF!</definedName>
    <definedName name="BLPH41" localSheetId="8">[49]SpotExchangeRates!#REF!</definedName>
    <definedName name="BLPH41" localSheetId="1">[49]SpotExchangeRates!#REF!</definedName>
    <definedName name="BLPH41">[49]SpotExchangeRates!#REF!</definedName>
    <definedName name="BLPH42" localSheetId="8">[49]SpotExchangeRates!#REF!</definedName>
    <definedName name="BLPH42" localSheetId="1">[49]SpotExchangeRates!#REF!</definedName>
    <definedName name="BLPH42">[49]SpotExchangeRates!#REF!</definedName>
    <definedName name="BLPH43" localSheetId="8">[49]SpotExchangeRates!#REF!</definedName>
    <definedName name="BLPH43" localSheetId="1">[49]SpotExchangeRates!#REF!</definedName>
    <definedName name="BLPH43">[49]SpotExchangeRates!#REF!</definedName>
    <definedName name="BLPH44" localSheetId="8">[49]SpotExchangeRates!#REF!</definedName>
    <definedName name="BLPH44" localSheetId="1">[49]SpotExchangeRates!#REF!</definedName>
    <definedName name="BLPH44">[49]SpotExchangeRates!#REF!</definedName>
    <definedName name="BLPH45" localSheetId="8">[49]SpotExchangeRates!#REF!</definedName>
    <definedName name="BLPH45" localSheetId="1">[49]SpotExchangeRates!#REF!</definedName>
    <definedName name="BLPH45">[49]SpotExchangeRates!#REF!</definedName>
    <definedName name="BLPH46" localSheetId="8">[49]SpotExchangeRates!#REF!</definedName>
    <definedName name="BLPH46" localSheetId="1">[49]SpotExchangeRates!#REF!</definedName>
    <definedName name="BLPH46">[49]SpotExchangeRates!#REF!</definedName>
    <definedName name="BLPH47" localSheetId="6">#REF!</definedName>
    <definedName name="BLPH47" localSheetId="8">#REF!</definedName>
    <definedName name="BLPH47" localSheetId="9">#REF!</definedName>
    <definedName name="BLPH47" localSheetId="11">#REF!</definedName>
    <definedName name="BLPH47" localSheetId="1">#REF!</definedName>
    <definedName name="BLPH47">#REF!</definedName>
    <definedName name="BLPH5" localSheetId="6">#REF!</definedName>
    <definedName name="BLPH5" localSheetId="8">#REF!</definedName>
    <definedName name="BLPH5" localSheetId="11">#REF!</definedName>
    <definedName name="BLPH5" localSheetId="1">#REF!</definedName>
    <definedName name="BLPH5">#REF!</definedName>
    <definedName name="BLPH56" localSheetId="6">[49]SpotExchangeRates!#REF!</definedName>
    <definedName name="BLPH56" localSheetId="8">[49]SpotExchangeRates!#REF!</definedName>
    <definedName name="BLPH56" localSheetId="9">[49]SpotExchangeRates!#REF!</definedName>
    <definedName name="BLPH56" localSheetId="11">[49]SpotExchangeRates!#REF!</definedName>
    <definedName name="BLPH56" localSheetId="1">[49]SpotExchangeRates!#REF!</definedName>
    <definedName name="BLPH56">[49]SpotExchangeRates!#REF!</definedName>
    <definedName name="BLPH57" localSheetId="6">[49]SpotExchangeRates!#REF!</definedName>
    <definedName name="BLPH57" localSheetId="8">[49]SpotExchangeRates!#REF!</definedName>
    <definedName name="BLPH57" localSheetId="9">[49]SpotExchangeRates!#REF!</definedName>
    <definedName name="BLPH57" localSheetId="11">[49]SpotExchangeRates!#REF!</definedName>
    <definedName name="BLPH57" localSheetId="1">[49]SpotExchangeRates!#REF!</definedName>
    <definedName name="BLPH57">[49]SpotExchangeRates!#REF!</definedName>
    <definedName name="BLPH58" localSheetId="8">[49]SpotExchangeRates!#REF!</definedName>
    <definedName name="BLPH58" localSheetId="1">[49]SpotExchangeRates!#REF!</definedName>
    <definedName name="BLPH58">[49]SpotExchangeRates!#REF!</definedName>
    <definedName name="BLPH6" localSheetId="6">#REF!</definedName>
    <definedName name="BLPH6" localSheetId="8">#REF!</definedName>
    <definedName name="BLPH6" localSheetId="9">#REF!</definedName>
    <definedName name="BLPH6" localSheetId="11">#REF!</definedName>
    <definedName name="BLPH6" localSheetId="1">#REF!</definedName>
    <definedName name="BLPH6">#REF!</definedName>
    <definedName name="BLPH7" localSheetId="6">[49]SpotExchangeRates!#REF!</definedName>
    <definedName name="BLPH7" localSheetId="8">[49]SpotExchangeRates!#REF!</definedName>
    <definedName name="BLPH7" localSheetId="9">[49]SpotExchangeRates!#REF!</definedName>
    <definedName name="BLPH7" localSheetId="11">[49]SpotExchangeRates!#REF!</definedName>
    <definedName name="BLPH7" localSheetId="1">[49]SpotExchangeRates!#REF!</definedName>
    <definedName name="BLPH7">[49]SpotExchangeRates!#REF!</definedName>
    <definedName name="BLPH78" localSheetId="8">[52]GenericIR!#REF!</definedName>
    <definedName name="BLPH78" localSheetId="11">[52]GenericIR!#REF!</definedName>
    <definedName name="BLPH78" localSheetId="1">[52]GenericIR!#REF!</definedName>
    <definedName name="BLPH78">[52]GenericIR!#REF!</definedName>
    <definedName name="BLPH8">'[53]Ex rate bloom'!$V$4</definedName>
    <definedName name="BLPH86" localSheetId="6">[49]SpotExchangeRates!#REF!</definedName>
    <definedName name="BLPH86" localSheetId="8">[49]SpotExchangeRates!#REF!</definedName>
    <definedName name="BLPH86" localSheetId="9">[49]SpotExchangeRates!#REF!</definedName>
    <definedName name="BLPH86" localSheetId="11">[49]SpotExchangeRates!#REF!</definedName>
    <definedName name="BLPH86" localSheetId="1">[49]SpotExchangeRates!#REF!</definedName>
    <definedName name="BLPH86">[49]SpotExchangeRates!#REF!</definedName>
    <definedName name="BLPH87" localSheetId="6">[49]SpotExchangeRates!#REF!</definedName>
    <definedName name="BLPH87" localSheetId="8">[49]SpotExchangeRates!#REF!</definedName>
    <definedName name="BLPH87" localSheetId="9">[49]SpotExchangeRates!#REF!</definedName>
    <definedName name="BLPH87" localSheetId="11">[49]SpotExchangeRates!#REF!</definedName>
    <definedName name="BLPH87" localSheetId="1">[49]SpotExchangeRates!#REF!</definedName>
    <definedName name="BLPH87">[49]SpotExchangeRates!#REF!</definedName>
    <definedName name="BLPH88">[49]SpotExchangeRates!$D$10</definedName>
    <definedName name="BLPH89" localSheetId="6">[49]SpotExchangeRates!#REF!</definedName>
    <definedName name="BLPH89" localSheetId="8">[49]SpotExchangeRates!#REF!</definedName>
    <definedName name="BLPH89" localSheetId="9">[49]SpotExchangeRates!#REF!</definedName>
    <definedName name="BLPH89" localSheetId="11">[49]SpotExchangeRates!#REF!</definedName>
    <definedName name="BLPH89" localSheetId="1">[49]SpotExchangeRates!#REF!</definedName>
    <definedName name="BLPH89">[49]SpotExchangeRates!#REF!</definedName>
    <definedName name="BLPH9" localSheetId="6">'[54]Excel History Wizard'!#REF!</definedName>
    <definedName name="BLPH9" localSheetId="8">'[54]Excel History Wizard'!#REF!</definedName>
    <definedName name="BLPH9" localSheetId="9">'[54]Excel History Wizard'!#REF!</definedName>
    <definedName name="BLPH9" localSheetId="11">'[54]Excel History Wizard'!#REF!</definedName>
    <definedName name="BLPH9" localSheetId="1">'[54]Excel History Wizard'!#REF!</definedName>
    <definedName name="BLPH9">'[54]Excel History Wizard'!#REF!</definedName>
    <definedName name="BLPH90">[49]SpotExchangeRates!$E$10</definedName>
    <definedName name="BLPH91">[49]SpotExchangeRates!$F$10</definedName>
    <definedName name="BLPH92" localSheetId="6">[49]SpotExchangeRates!#REF!</definedName>
    <definedName name="BLPH92" localSheetId="8">[49]SpotExchangeRates!#REF!</definedName>
    <definedName name="BLPH92" localSheetId="9">[49]SpotExchangeRates!#REF!</definedName>
    <definedName name="BLPH92" localSheetId="11">[49]SpotExchangeRates!#REF!</definedName>
    <definedName name="BLPH92" localSheetId="1">[49]SpotExchangeRates!#REF!</definedName>
    <definedName name="BLPH92">[49]SpotExchangeRates!#REF!</definedName>
    <definedName name="BLPH93" localSheetId="6">[49]SpotExchangeRates!#REF!</definedName>
    <definedName name="BLPH93" localSheetId="8">[49]SpotExchangeRates!#REF!</definedName>
    <definedName name="BLPH93" localSheetId="9">[49]SpotExchangeRates!#REF!</definedName>
    <definedName name="BLPH93" localSheetId="11">[49]SpotExchangeRates!#REF!</definedName>
    <definedName name="BLPH93" localSheetId="1">[49]SpotExchangeRates!#REF!</definedName>
    <definedName name="BLPH93">[49]SpotExchangeRates!#REF!</definedName>
    <definedName name="BLPH94">[49]SpotExchangeRates!$G$10</definedName>
    <definedName name="BLPH95">[49]SpotExchangeRates!$H$10</definedName>
    <definedName name="BLPH96">[49]SpotExchangeRates!$I$10</definedName>
    <definedName name="BLPH97" localSheetId="6">[49]SpotExchangeRates!#REF!</definedName>
    <definedName name="BLPH97" localSheetId="8">[49]SpotExchangeRates!#REF!</definedName>
    <definedName name="BLPH97" localSheetId="9">[49]SpotExchangeRates!#REF!</definedName>
    <definedName name="BLPH97" localSheetId="11">[49]SpotExchangeRates!#REF!</definedName>
    <definedName name="BLPH97" localSheetId="1">[49]SpotExchangeRates!#REF!</definedName>
    <definedName name="BLPH97">[49]SpotExchangeRates!#REF!</definedName>
    <definedName name="BLPH98" localSheetId="6">[49]SpotExchangeRates!#REF!</definedName>
    <definedName name="BLPH98" localSheetId="8">[49]SpotExchangeRates!#REF!</definedName>
    <definedName name="BLPH98" localSheetId="9">[49]SpotExchangeRates!#REF!</definedName>
    <definedName name="BLPH98" localSheetId="11">[49]SpotExchangeRates!#REF!</definedName>
    <definedName name="BLPH98" localSheetId="1">[49]SpotExchangeRates!#REF!</definedName>
    <definedName name="BLPH98">[49]SpotExchangeRates!#REF!</definedName>
    <definedName name="BLPH99" localSheetId="6">[49]SpotExchangeRates!#REF!</definedName>
    <definedName name="BLPH99" localSheetId="8">[49]SpotExchangeRates!#REF!</definedName>
    <definedName name="BLPH99" localSheetId="11">[49]SpotExchangeRates!#REF!</definedName>
    <definedName name="BLPH99" localSheetId="1">[49]SpotExchangeRates!#REF!</definedName>
    <definedName name="BLPH99">[49]SpotExchangeRates!#REF!</definedName>
    <definedName name="board" localSheetId="6">{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[55]!BORRA_CUADROS</definedName>
    <definedName name="brf" localSheetId="6">{"Tab1",#N/A,FALSE,"P";"Tab2",#N/A,FALSE,"P"}</definedName>
    <definedName name="brf" localSheetId="8">{"Tab1",#N/A,FALSE,"P";"Tab2",#N/A,FALSE,"P"}</definedName>
    <definedName name="brf" localSheetId="9">{"Tab1",#N/A,FALSE,"P";"Tab2",#N/A,FALSE,"P"}</definedName>
    <definedName name="brf" localSheetId="11">{"Tab1",#N/A,FALSE,"P";"Tab2",#N/A,FALSE,"P"}</definedName>
    <definedName name="brf" localSheetId="1">{"Tab1",#N/A,FALSE,"P";"Tab2",#N/A,FALSE,"P"}</definedName>
    <definedName name="brf">{"Tab1",#N/A,FALSE,"P";"Tab2",#N/A,FALSE,"P"}</definedName>
    <definedName name="bv" localSheetId="6">{"Main Economic Indicators",#N/A,FALSE,"C"}</definedName>
    <definedName name="bv" localSheetId="8">{"Main Economic Indicators",#N/A,FALSE,"C"}</definedName>
    <definedName name="bv" localSheetId="9">{"Main Economic Indicators",#N/A,FALSE,"C"}</definedName>
    <definedName name="bv" localSheetId="11">{"Main Economic Indicators",#N/A,FALSE,"C"}</definedName>
    <definedName name="bv" localSheetId="1">{"Main Economic Indicators",#N/A,FALSE,"C"}</definedName>
    <definedName name="bv">{"Main Economic Indicators",#N/A,FALSE,"C"}</definedName>
    <definedName name="caja" localSheetId="6">{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6">{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6">{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6">{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[56]Claves!$AF$2:$AF$10</definedName>
    <definedName name="Capítulo__Ingresos">[57]Claves!$AF$2:$AF$10</definedName>
    <definedName name="cc" localSheetId="6">{"Riqfin97",#N/A,FALSE,"Tran";"Riqfinpro",#N/A,FALSE,"Tran"}</definedName>
    <definedName name="cc" localSheetId="8">{"Riqfin97",#N/A,FALSE,"Tran";"Riqfinpro",#N/A,FALSE,"Tran"}</definedName>
    <definedName name="cc" localSheetId="9">{"Riqfin97",#N/A,FALSE,"Tran";"Riqfinpro",#N/A,FALSE,"Tran"}</definedName>
    <definedName name="cc" localSheetId="11">{"Riqfin97",#N/A,FALSE,"Tran";"Riqfinpro",#N/A,FALSE,"Tran"}</definedName>
    <definedName name="cc" localSheetId="1">{"Riqfin97",#N/A,FALSE,"Tran";"Riqfinpro",#N/A,FALSE,"Tran"}</definedName>
    <definedName name="cc">{"Riqfin97",#N/A,FALSE,"Tran";"Riqfinpro",#N/A,FALSE,"Tran"}</definedName>
    <definedName name="ccc" localSheetId="6">{"Riqfin97",#N/A,FALSE,"Tran";"Riqfinpro",#N/A,FALSE,"Tran"}</definedName>
    <definedName name="ccc" localSheetId="8">{"Riqfin97",#N/A,FALSE,"Tran";"Riqfinpro",#N/A,FALSE,"Tran"}</definedName>
    <definedName name="ccc" localSheetId="9">{"Riqfin97",#N/A,FALSE,"Tran";"Riqfinpro",#N/A,FALSE,"Tran"}</definedName>
    <definedName name="ccc" localSheetId="11">{"Riqfin97",#N/A,FALSE,"Tran";"Riqfinpro",#N/A,FALSE,"Tran"}</definedName>
    <definedName name="ccc" localSheetId="1">{"Riqfin97",#N/A,FALSE,"Tran";"Riqfinpro",#N/A,FALSE,"Tran"}</definedName>
    <definedName name="ccc">{"Riqfin97",#N/A,FALSE,"Tran";"Riqfinpro",#N/A,FALSE,"Tran"}</definedName>
    <definedName name="ccccc" localSheetId="6">{"Minpmon",#N/A,FALSE,"Monthinput"}</definedName>
    <definedName name="ccccc" localSheetId="8">{"Minpmon",#N/A,FALSE,"Monthinput"}</definedName>
    <definedName name="ccccc" localSheetId="9">{"Minpmon",#N/A,FALSE,"Monthinput"}</definedName>
    <definedName name="ccccc" localSheetId="11">{"Minpmon",#N/A,FALSE,"Monthinput"}</definedName>
    <definedName name="ccccc" localSheetId="1">{"Minpmon",#N/A,FALSE,"Monthinput"}</definedName>
    <definedName name="ccccc">{"Minpmon",#N/A,FALSE,"Monthinput"}</definedName>
    <definedName name="cccm" localSheetId="6">{"Riqfin97",#N/A,FALSE,"Tran";"Riqfinpro",#N/A,FALSE,"Tran"}</definedName>
    <definedName name="cccm" localSheetId="8">{"Riqfin97",#N/A,FALSE,"Tran";"Riqfinpro",#N/A,FALSE,"Tran"}</definedName>
    <definedName name="cccm" localSheetId="9">{"Riqfin97",#N/A,FALSE,"Tran";"Riqfinpro",#N/A,FALSE,"Tran"}</definedName>
    <definedName name="cccm" localSheetId="11">{"Riqfin97",#N/A,FALSE,"Tran";"Riqfinpro",#N/A,FALSE,"Tran"}</definedName>
    <definedName name="cccm" localSheetId="1">{"Riqfin97",#N/A,FALSE,"Tran";"Riqfinpro",#N/A,FALSE,"Tran"}</definedName>
    <definedName name="cccm">{"Riqfin97",#N/A,FALSE,"Tran";"Riqfinpro",#N/A,FALSE,"Tran"}</definedName>
    <definedName name="cde" localSheetId="6">{"Riqfin97",#N/A,FALSE,"Tran";"Riqfinpro",#N/A,FALSE,"Tran"}</definedName>
    <definedName name="cde" localSheetId="8">{"Riqfin97",#N/A,FALSE,"Tran";"Riqfinpro",#N/A,FALSE,"Tran"}</definedName>
    <definedName name="cde" localSheetId="9">{"Riqfin97",#N/A,FALSE,"Tran";"Riqfinpro",#N/A,FALSE,"Tran"}</definedName>
    <definedName name="cde" localSheetId="11">{"Riqfin97",#N/A,FALSE,"Tran";"Riqfinpro",#N/A,FALSE,"Tran"}</definedName>
    <definedName name="cde" localSheetId="1">{"Riqfin97",#N/A,FALSE,"Tran";"Riqfinpro",#N/A,FALSE,"Tran"}</definedName>
    <definedName name="cde">{"Riqfin97",#N/A,FALSE,"Tran";"Riqfinpro",#N/A,FALSE,"Tran"}</definedName>
    <definedName name="cdert" localSheetId="6">{"Minpmon",#N/A,FALSE,"Monthinput"}</definedName>
    <definedName name="cdert" localSheetId="8">{"Minpmon",#N/A,FALSE,"Monthinput"}</definedName>
    <definedName name="cdert" localSheetId="9">{"Minpmon",#N/A,FALSE,"Monthinput"}</definedName>
    <definedName name="cdert" localSheetId="11">{"Minpmon",#N/A,FALSE,"Monthinput"}</definedName>
    <definedName name="cdert" localSheetId="1">{"Minpmon",#N/A,FALSE,"Monthinput"}</definedName>
    <definedName name="cdert">{"Minpmon",#N/A,FALSE,"Monthinput"}</definedName>
    <definedName name="Colombia___Summary_Accounts_of_the_Financial_System" localSheetId="6">[58]!base-flow</definedName>
    <definedName name="Colombia___Summary_Accounts_of_the_Financial_System" localSheetId="8">[58]!base-flow</definedName>
    <definedName name="Colombia___Summary_Accounts_of_the_Financial_System" localSheetId="9">[58]!base-flow</definedName>
    <definedName name="Colombia___Summary_Accounts_of_the_Financial_System" localSheetId="11">[58]!base-flow</definedName>
    <definedName name="Colombia___Summary_Accounts_of_the_Financial_System" localSheetId="1">[59]!base-flow</definedName>
    <definedName name="Colombia___Summary_Accounts_of_the_Financial_System">[58]!base-flow</definedName>
    <definedName name="Contents" localSheetId="1">[6]Contents!$A$1:$E$38:'[6]Contents'!$B$2</definedName>
    <definedName name="Contents">[5]Contents!$A$1:$E$38:'[5]Contents'!$B$2</definedName>
    <definedName name="contents2" localSheetId="6">[60]MSRV!#REF!</definedName>
    <definedName name="contents2" localSheetId="8">[60]MSRV!#REF!</definedName>
    <definedName name="contents2" localSheetId="11">[60]MSRV!#REF!</definedName>
    <definedName name="contents2" localSheetId="1">[60]MSRV!#REF!</definedName>
    <definedName name="contents2">[60]MSRV!#REF!</definedName>
    <definedName name="copiar" localSheetId="6">#REF!</definedName>
    <definedName name="copiar" localSheetId="7">#REF!</definedName>
    <definedName name="copiar" localSheetId="8">#REF!</definedName>
    <definedName name="copiar" localSheetId="9">#REF!</definedName>
    <definedName name="copiar" localSheetId="11">#REF!</definedName>
    <definedName name="copiar" localSheetId="2">#REF!</definedName>
    <definedName name="copiar" localSheetId="3">#REF!</definedName>
    <definedName name="copiar" localSheetId="5">#REF!</definedName>
    <definedName name="copiar" localSheetId="4">#REF!</definedName>
    <definedName name="copiar" localSheetId="1">#REF!</definedName>
    <definedName name="copiar">#REF!</definedName>
    <definedName name="copiar2" localSheetId="7">#REF!</definedName>
    <definedName name="copiar2" localSheetId="8">#REF!</definedName>
    <definedName name="copiar2" localSheetId="11">#REF!</definedName>
    <definedName name="copiar2" localSheetId="2">#REF!</definedName>
    <definedName name="copiar2" localSheetId="3">#REF!</definedName>
    <definedName name="copiar2" localSheetId="5">#REF!</definedName>
    <definedName name="copiar2" localSheetId="4">#REF!</definedName>
    <definedName name="copiar2" localSheetId="1">#REF!</definedName>
    <definedName name="copiar2">#REF!</definedName>
    <definedName name="CountryCode">[61]readme!$B$2</definedName>
    <definedName name="cp" localSheetId="6">'[62]C Summary'!#REF!</definedName>
    <definedName name="cp" localSheetId="8">'[62]C Summary'!#REF!</definedName>
    <definedName name="cp" localSheetId="9">'[62]C Summary'!#REF!</definedName>
    <definedName name="cp" localSheetId="11">'[62]C Summary'!#REF!</definedName>
    <definedName name="cp" localSheetId="1">'[62]C Summary'!#REF!</definedName>
    <definedName name="cp">'[62]C Summary'!#REF!</definedName>
    <definedName name="CSdmx" localSheetId="1">'[47]Read Me'!$G$2</definedName>
    <definedName name="CSdmx">'[48]Read Me'!$G$2</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2">[42]PENSION!#REF!</definedName>
    <definedName name="CUADRO7" localSheetId="3">[42]PENSION!#REF!</definedName>
    <definedName name="CUADRO7" localSheetId="5">[42]PENSION!#REF!</definedName>
    <definedName name="CUADRO7" localSheetId="4">[42]PENSION!#REF!</definedName>
    <definedName name="CUADRO7" localSheetId="1">[42]PENSION!#REF!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2">[42]PENSION!#REF!</definedName>
    <definedName name="CUADRO8" localSheetId="3">[42]PENSION!#REF!</definedName>
    <definedName name="CUADRO8" localSheetId="5">[42]PENSION!#REF!</definedName>
    <definedName name="CUADRO8" localSheetId="4">[42]PENSION!#REF!</definedName>
    <definedName name="CUADRO8" localSheetId="1">[42]PENSION!#REF!</definedName>
    <definedName name="CUADRO8">[42]PENSION!#REF!</definedName>
    <definedName name="Cwvu.a." localSheetId="6">[63]BOP!$A$36:$IV$36,[63]BOP!$A$44:$IV$44,[63]BOP!$A$59:$IV$59,[63]BOP!#REF!,[63]BOP!#REF!,[63]BOP!$A$81:$IV$88</definedName>
    <definedName name="Cwvu.a." localSheetId="8">[63]BOP!$A$36:$IV$36,[63]BOP!$A$44:$IV$44,[63]BOP!$A$59:$IV$59,[63]BOP!#REF!,[63]BOP!#REF!,[63]BOP!$A$81:$IV$88</definedName>
    <definedName name="Cwvu.a." localSheetId="9">[63]BOP!$A$36:$IV$36,[63]BOP!$A$44:$IV$44,[63]BOP!$A$59:$IV$59,[63]BOP!#REF!,[63]BOP!#REF!,[63]BOP!$A$81:$IV$88</definedName>
    <definedName name="Cwvu.a." localSheetId="11">[63]BOP!$A$36:$IV$36,[63]BOP!$A$44:$IV$44,[63]BOP!$A$59:$IV$59,[63]BOP!#REF!,[63]BOP!#REF!,[63]BOP!$A$81:$IV$88</definedName>
    <definedName name="Cwvu.a." localSheetId="1">[63]BOP!$A$36:$IV$36,[63]BOP!$A$44:$IV$44,[63]BOP!$A$59:$IV$59,[63]BOP!#REF!,[63]BOP!#REF!,[63]BOP!$A$81:$IV$88</definedName>
    <definedName name="Cwvu.a.">[63]BOP!$A$36:$IV$36,[63]BOP!$A$44:$IV$44,[63]BOP!$A$59:$IV$59,[63]BOP!#REF!,[63]BOP!#REF!,[63]BOP!$A$81:$IV$88</definedName>
    <definedName name="Cwvu.bop." localSheetId="6">[63]BOP!$A$36:$IV$36,[63]BOP!$A$44:$IV$44,[63]BOP!$A$59:$IV$59,[63]BOP!#REF!,[63]BOP!#REF!,[63]BOP!$A$81:$IV$88</definedName>
    <definedName name="Cwvu.bop." localSheetId="8">[63]BOP!$A$36:$IV$36,[63]BOP!$A$44:$IV$44,[63]BOP!$A$59:$IV$59,[63]BOP!#REF!,[63]BOP!#REF!,[63]BOP!$A$81:$IV$88</definedName>
    <definedName name="Cwvu.bop." localSheetId="9">[63]BOP!$A$36:$IV$36,[63]BOP!$A$44:$IV$44,[63]BOP!$A$59:$IV$59,[63]BOP!#REF!,[63]BOP!#REF!,[63]BOP!$A$81:$IV$88</definedName>
    <definedName name="Cwvu.bop." localSheetId="11">[63]BOP!$A$36:$IV$36,[63]BOP!$A$44:$IV$44,[63]BOP!$A$59:$IV$59,[63]BOP!#REF!,[63]BOP!#REF!,[63]BOP!$A$81:$IV$88</definedName>
    <definedName name="Cwvu.bop." localSheetId="1">[63]BOP!$A$36:$IV$36,[63]BOP!$A$44:$IV$44,[63]BOP!$A$59:$IV$59,[63]BOP!#REF!,[63]BOP!#REF!,[63]BOP!$A$81:$IV$88</definedName>
    <definedName name="Cwvu.bop.">[63]BOP!$A$36:$IV$36,[63]BOP!$A$44:$IV$44,[63]BOP!$A$59:$IV$59,[63]BOP!#REF!,[63]BOP!#REF!,[63]BOP!$A$81:$IV$88</definedName>
    <definedName name="Cwvu.bop.sr." localSheetId="6">[63]BOP!$A$36:$IV$36,[63]BOP!$A$44:$IV$44,[63]BOP!$A$59:$IV$59,[63]BOP!#REF!,[63]BOP!#REF!,[63]BOP!$A$81:$IV$88</definedName>
    <definedName name="Cwvu.bop.sr." localSheetId="8">[63]BOP!$A$36:$IV$36,[63]BOP!$A$44:$IV$44,[63]BOP!$A$59:$IV$59,[63]BOP!#REF!,[63]BOP!#REF!,[63]BOP!$A$81:$IV$88</definedName>
    <definedName name="Cwvu.bop.sr." localSheetId="9">[63]BOP!$A$36:$IV$36,[63]BOP!$A$44:$IV$44,[63]BOP!$A$59:$IV$59,[63]BOP!#REF!,[63]BOP!#REF!,[63]BOP!$A$81:$IV$88</definedName>
    <definedName name="Cwvu.bop.sr." localSheetId="11">[63]BOP!$A$36:$IV$36,[63]BOP!$A$44:$IV$44,[63]BOP!$A$59:$IV$59,[63]BOP!#REF!,[63]BOP!#REF!,[63]BOP!$A$81:$IV$88</definedName>
    <definedName name="Cwvu.bop.sr." localSheetId="1">[63]BOP!$A$36:$IV$36,[63]BOP!$A$44:$IV$44,[63]BOP!$A$59:$IV$59,[63]BOP!#REF!,[63]BOP!#REF!,[63]BOP!$A$81:$IV$88</definedName>
    <definedName name="Cwvu.bop.sr.">[63]BOP!$A$36:$IV$36,[63]BOP!$A$44:$IV$44,[63]BOP!$A$59:$IV$59,[63]BOP!#REF!,[63]BOP!#REF!,[63]BOP!$A$81:$IV$88</definedName>
    <definedName name="Cwvu.bopsdr.sr." localSheetId="6">[63]BOP!$A$36:$IV$36,[63]BOP!$A$44:$IV$44,[63]BOP!$A$59:$IV$59,[63]BOP!#REF!,[63]BOP!#REF!,[63]BOP!$A$81:$IV$88</definedName>
    <definedName name="Cwvu.bopsdr.sr." localSheetId="8">[63]BOP!$A$36:$IV$36,[63]BOP!$A$44:$IV$44,[63]BOP!$A$59:$IV$59,[63]BOP!#REF!,[63]BOP!#REF!,[63]BOP!$A$81:$IV$88</definedName>
    <definedName name="Cwvu.bopsdr.sr." localSheetId="11">[63]BOP!$A$36:$IV$36,[63]BOP!$A$44:$IV$44,[63]BOP!$A$59:$IV$59,[63]BOP!#REF!,[63]BOP!#REF!,[63]BOP!$A$81:$IV$88</definedName>
    <definedName name="Cwvu.bopsdr.sr." localSheetId="1">[63]BOP!$A$36:$IV$36,[63]BOP!$A$44:$IV$44,[63]BOP!$A$59:$IV$59,[63]BOP!#REF!,[63]BOP!#REF!,[63]BOP!$A$81:$IV$88</definedName>
    <definedName name="Cwvu.bopsdr.sr.">[63]BOP!$A$36:$IV$36,[63]BOP!$A$44:$IV$44,[63]BOP!$A$59:$IV$59,[63]BOP!#REF!,[63]BOP!#REF!,[63]BOP!$A$81:$IV$88</definedName>
    <definedName name="Cwvu.cotton." localSheetId="6">[63]BOP!$A$36:$IV$36,[63]BOP!$A$44:$IV$44,[63]BOP!$A$59:$IV$59,[63]BOP!#REF!,[63]BOP!#REF!,[63]BOP!$A$79:$IV$79,[63]BOP!$A$81:$IV$88,[63]BOP!#REF!</definedName>
    <definedName name="Cwvu.cotton." localSheetId="8">[63]BOP!$A$36:$IV$36,[63]BOP!$A$44:$IV$44,[63]BOP!$A$59:$IV$59,[63]BOP!#REF!,[63]BOP!#REF!,[63]BOP!$A$79:$IV$79,[63]BOP!$A$81:$IV$88,[63]BOP!#REF!</definedName>
    <definedName name="Cwvu.cotton." localSheetId="9">[63]BOP!$A$36:$IV$36,[63]BOP!$A$44:$IV$44,[63]BOP!$A$59:$IV$59,[63]BOP!#REF!,[63]BOP!#REF!,[63]BOP!$A$79:$IV$79,[63]BOP!$A$81:$IV$88,[63]BOP!#REF!</definedName>
    <definedName name="Cwvu.cotton." localSheetId="11">[63]BOP!$A$36:$IV$36,[63]BOP!$A$44:$IV$44,[63]BOP!$A$59:$IV$59,[63]BOP!#REF!,[63]BOP!#REF!,[63]BOP!$A$79:$IV$79,[63]BOP!$A$81:$IV$88,[63]BOP!#REF!</definedName>
    <definedName name="Cwvu.cotton." localSheetId="1">[63]BOP!$A$36:$IV$36,[63]BOP!$A$44:$IV$44,[63]BOP!$A$59:$IV$59,[63]BOP!#REF!,[63]BOP!#REF!,[63]BOP!$A$79:$IV$79,[63]BOP!$A$81:$IV$88,[63]BOP!#REF!</definedName>
    <definedName name="Cwvu.cotton.">[63]BOP!$A$36:$IV$36,[63]BOP!$A$44:$IV$44,[63]BOP!$A$59:$IV$59,[63]BOP!#REF!,[63]BOP!#REF!,[63]BOP!$A$79:$IV$79,[63]BOP!$A$81:$IV$88,[63]BOP!#REF!</definedName>
    <definedName name="Cwvu.cottonall." localSheetId="6">[63]BOP!$A$36:$IV$36,[63]BOP!$A$44:$IV$44,[63]BOP!$A$59:$IV$59,[63]BOP!#REF!,[63]BOP!#REF!,[63]BOP!$A$79:$IV$79,[63]BOP!$A$81:$IV$88</definedName>
    <definedName name="Cwvu.cottonall." localSheetId="8">[63]BOP!$A$36:$IV$36,[63]BOP!$A$44:$IV$44,[63]BOP!$A$59:$IV$59,[63]BOP!#REF!,[63]BOP!#REF!,[63]BOP!$A$79:$IV$79,[63]BOP!$A$81:$IV$88</definedName>
    <definedName name="Cwvu.cottonall." localSheetId="11">[63]BOP!$A$36:$IV$36,[63]BOP!$A$44:$IV$44,[63]BOP!$A$59:$IV$59,[63]BOP!#REF!,[63]BOP!#REF!,[63]BOP!$A$79:$IV$79,[63]BOP!$A$81:$IV$88</definedName>
    <definedName name="Cwvu.cottonall." localSheetId="1">[63]BOP!$A$36:$IV$36,[63]BOP!$A$44:$IV$44,[63]BOP!$A$59:$IV$59,[63]BOP!#REF!,[63]BOP!#REF!,[63]BOP!$A$79:$IV$79,[63]BOP!$A$81:$IV$88</definedName>
    <definedName name="Cwvu.cottonall.">[63]BOP!$A$36:$IV$36,[63]BOP!$A$44:$IV$44,[63]BOP!$A$59:$IV$59,[63]BOP!#REF!,[63]BOP!#REF!,[63]BOP!$A$79:$IV$79,[63]BOP!$A$81:$IV$88</definedName>
    <definedName name="Cwvu.exportdetails." localSheetId="6">[63]BOP!$A$36:$IV$36,[63]BOP!$A$44:$IV$44,[63]BOP!$A$59:$IV$59,[63]BOP!#REF!,[63]BOP!#REF!,[63]BOP!$A$79:$IV$79,[63]BOP!#REF!</definedName>
    <definedName name="Cwvu.exportdetails." localSheetId="8">[63]BOP!$A$36:$IV$36,[63]BOP!$A$44:$IV$44,[63]BOP!$A$59:$IV$59,[63]BOP!#REF!,[63]BOP!#REF!,[63]BOP!$A$79:$IV$79,[63]BOP!#REF!</definedName>
    <definedName name="Cwvu.exportdetails." localSheetId="9">[63]BOP!$A$36:$IV$36,[63]BOP!$A$44:$IV$44,[63]BOP!$A$59:$IV$59,[63]BOP!#REF!,[63]BOP!#REF!,[63]BOP!$A$79:$IV$79,[63]BOP!#REF!</definedName>
    <definedName name="Cwvu.exportdetails." localSheetId="11">[63]BOP!$A$36:$IV$36,[63]BOP!$A$44:$IV$44,[63]BOP!$A$59:$IV$59,[63]BOP!#REF!,[63]BOP!#REF!,[63]BOP!$A$79:$IV$79,[63]BOP!#REF!</definedName>
    <definedName name="Cwvu.exportdetails." localSheetId="1">[63]BOP!$A$36:$IV$36,[63]BOP!$A$44:$IV$44,[63]BOP!$A$59:$IV$59,[63]BOP!#REF!,[63]BOP!#REF!,[63]BOP!$A$79:$IV$79,[63]BOP!#REF!</definedName>
    <definedName name="Cwvu.exportdetails.">[63]BOP!$A$36:$IV$36,[63]BOP!$A$44:$IV$44,[63]BOP!$A$59:$IV$59,[63]BOP!#REF!,[63]BOP!#REF!,[63]BOP!$A$79:$IV$79,[63]BOP!#REF!</definedName>
    <definedName name="Cwvu.exports." localSheetId="6">[63]BOP!$A$36:$IV$36,[63]BOP!$A$44:$IV$44,[63]BOP!$A$59:$IV$59,[63]BOP!#REF!,[63]BOP!#REF!,[63]BOP!$A$79:$IV$79,[63]BOP!$A$81:$IV$88,[63]BOP!#REF!</definedName>
    <definedName name="Cwvu.exports." localSheetId="8">[63]BOP!$A$36:$IV$36,[63]BOP!$A$44:$IV$44,[63]BOP!$A$59:$IV$59,[63]BOP!#REF!,[63]BOP!#REF!,[63]BOP!$A$79:$IV$79,[63]BOP!$A$81:$IV$88,[63]BOP!#REF!</definedName>
    <definedName name="Cwvu.exports." localSheetId="9">[63]BOP!$A$36:$IV$36,[63]BOP!$A$44:$IV$44,[63]BOP!$A$59:$IV$59,[63]BOP!#REF!,[63]BOP!#REF!,[63]BOP!$A$79:$IV$79,[63]BOP!$A$81:$IV$88,[63]BOP!#REF!</definedName>
    <definedName name="Cwvu.exports." localSheetId="11">[63]BOP!$A$36:$IV$36,[63]BOP!$A$44:$IV$44,[63]BOP!$A$59:$IV$59,[63]BOP!#REF!,[63]BOP!#REF!,[63]BOP!$A$79:$IV$79,[63]BOP!$A$81:$IV$88,[63]BOP!#REF!</definedName>
    <definedName name="Cwvu.exports." localSheetId="1">[63]BOP!$A$36:$IV$36,[63]BOP!$A$44:$IV$44,[63]BOP!$A$59:$IV$59,[63]BOP!#REF!,[63]BOP!#REF!,[63]BOP!$A$79:$IV$79,[63]BOP!$A$81:$IV$88,[63]BOP!#REF!</definedName>
    <definedName name="Cwvu.exports.">[63]BOP!$A$36:$IV$36,[63]BOP!$A$44:$IV$44,[63]BOP!$A$59:$IV$59,[63]BOP!#REF!,[63]BOP!#REF!,[63]BOP!$A$79:$IV$79,[63]BOP!$A$81:$IV$88,[63]BOP!#REF!</definedName>
    <definedName name="Cwvu.gold." localSheetId="6">[63]BOP!$A$36:$IV$36,[63]BOP!$A$44:$IV$44,[63]BOP!$A$59:$IV$59,[63]BOP!#REF!,[63]BOP!#REF!,[63]BOP!$A$79:$IV$79,[63]BOP!$A$81:$IV$88,[63]BOP!#REF!</definedName>
    <definedName name="Cwvu.gold." localSheetId="8">[63]BOP!$A$36:$IV$36,[63]BOP!$A$44:$IV$44,[63]BOP!$A$59:$IV$59,[63]BOP!#REF!,[63]BOP!#REF!,[63]BOP!$A$79:$IV$79,[63]BOP!$A$81:$IV$88,[63]BOP!#REF!</definedName>
    <definedName name="Cwvu.gold." localSheetId="9">[63]BOP!$A$36:$IV$36,[63]BOP!$A$44:$IV$44,[63]BOP!$A$59:$IV$59,[63]BOP!#REF!,[63]BOP!#REF!,[63]BOP!$A$79:$IV$79,[63]BOP!$A$81:$IV$88,[63]BOP!#REF!</definedName>
    <definedName name="Cwvu.gold." localSheetId="11">[63]BOP!$A$36:$IV$36,[63]BOP!$A$44:$IV$44,[63]BOP!$A$59:$IV$59,[63]BOP!#REF!,[63]BOP!#REF!,[63]BOP!$A$79:$IV$79,[63]BOP!$A$81:$IV$88,[63]BOP!#REF!</definedName>
    <definedName name="Cwvu.gold." localSheetId="1">[63]BOP!$A$36:$IV$36,[63]BOP!$A$44:$IV$44,[63]BOP!$A$59:$IV$59,[63]BOP!#REF!,[63]BOP!#REF!,[63]BOP!$A$79:$IV$79,[63]BOP!$A$81:$IV$88,[63]BOP!#REF!</definedName>
    <definedName name="Cwvu.gold.">[63]BOP!$A$36:$IV$36,[63]BOP!$A$44:$IV$44,[63]BOP!$A$59:$IV$59,[63]BOP!#REF!,[63]BOP!#REF!,[63]BOP!$A$79:$IV$79,[63]BOP!$A$81:$IV$88,[63]BOP!#REF!</definedName>
    <definedName name="Cwvu.goldall." localSheetId="6">[63]BOP!$A$36:$IV$36,[63]BOP!$A$44:$IV$44,[63]BOP!$A$59:$IV$59,[63]BOP!#REF!,[63]BOP!#REF!,[63]BOP!$A$79:$IV$79,[63]BOP!$A$81:$IV$88,[63]BOP!#REF!</definedName>
    <definedName name="Cwvu.goldall." localSheetId="8">[63]BOP!$A$36:$IV$36,[63]BOP!$A$44:$IV$44,[63]BOP!$A$59:$IV$59,[63]BOP!#REF!,[63]BOP!#REF!,[63]BOP!$A$79:$IV$79,[63]BOP!$A$81:$IV$88,[63]BOP!#REF!</definedName>
    <definedName name="Cwvu.goldall." localSheetId="11">[63]BOP!$A$36:$IV$36,[63]BOP!$A$44:$IV$44,[63]BOP!$A$59:$IV$59,[63]BOP!#REF!,[63]BOP!#REF!,[63]BOP!$A$79:$IV$79,[63]BOP!$A$81:$IV$88,[63]BOP!#REF!</definedName>
    <definedName name="Cwvu.goldall." localSheetId="1">[63]BOP!$A$36:$IV$36,[63]BOP!$A$44:$IV$44,[63]BOP!$A$59:$IV$59,[63]BOP!#REF!,[63]BOP!#REF!,[63]BOP!$A$79:$IV$79,[63]BOP!$A$81:$IV$88,[63]BOP!#REF!</definedName>
    <definedName name="Cwvu.goldall.">[63]BOP!$A$36:$IV$36,[63]BOP!$A$44:$IV$44,[63]BOP!$A$59:$IV$59,[63]BOP!#REF!,[63]BOP!#REF!,[63]BOP!$A$79:$IV$79,[63]BOP!$A$81:$IV$88,[63]BOP!#REF!</definedName>
    <definedName name="Cwvu.IMPORT." localSheetId="6">#REF!</definedName>
    <definedName name="Cwvu.IMPORT." localSheetId="8">#REF!</definedName>
    <definedName name="Cwvu.IMPORT." localSheetId="9">#REF!</definedName>
    <definedName name="Cwvu.IMPORT." localSheetId="11">#REF!</definedName>
    <definedName name="Cwvu.IMPORT." localSheetId="1">#REF!</definedName>
    <definedName name="Cwvu.IMPORT.">#REF!</definedName>
    <definedName name="Cwvu.imports." localSheetId="6">[63]BOP!$A$36:$IV$36,[63]BOP!$A$44:$IV$44,[63]BOP!$A$59:$IV$59,[63]BOP!#REF!,[63]BOP!#REF!,[63]BOP!$A$79:$IV$79,[63]BOP!$A$81:$IV$88,[63]BOP!#REF!,[63]BOP!#REF!</definedName>
    <definedName name="Cwvu.imports." localSheetId="8">[63]BOP!$A$36:$IV$36,[63]BOP!$A$44:$IV$44,[63]BOP!$A$59:$IV$59,[63]BOP!#REF!,[63]BOP!#REF!,[63]BOP!$A$79:$IV$79,[63]BOP!$A$81:$IV$88,[63]BOP!#REF!,[63]BOP!#REF!</definedName>
    <definedName name="Cwvu.imports." localSheetId="9">[63]BOP!$A$36:$IV$36,[63]BOP!$A$44:$IV$44,[63]BOP!$A$59:$IV$59,[63]BOP!#REF!,[63]BOP!#REF!,[63]BOP!$A$79:$IV$79,[63]BOP!$A$81:$IV$88,[63]BOP!#REF!,[63]BOP!#REF!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1">[63]BOP!$A$36:$IV$36,[63]BOP!$A$44:$IV$44,[63]BOP!$A$59:$IV$59,[63]BOP!#REF!,[63]BOP!#REF!,[63]BOP!$A$79:$IV$79,[63]BOP!$A$81:$IV$88,[63]BOP!#REF!,[63]BOP!#REF!</definedName>
    <definedName name="Cwvu.imports.">[63]BOP!$A$36:$IV$36,[63]BOP!$A$44:$IV$44,[63]BOP!$A$59:$IV$59,[63]BOP!#REF!,[63]BOP!#REF!,[63]BOP!$A$79:$IV$79,[63]BOP!$A$81:$IV$88,[63]BOP!#REF!,[63]BOP!#REF!</definedName>
    <definedName name="Cwvu.importsall." localSheetId="6">[63]BOP!$A$36:$IV$36,[63]BOP!$A$44:$IV$44,[63]BOP!$A$59:$IV$59,[63]BOP!#REF!,[63]BOP!#REF!,[63]BOP!$A$79:$IV$79,[63]BOP!$A$81:$IV$88,[63]BOP!#REF!,[63]BOP!#REF!</definedName>
    <definedName name="Cwvu.importsall." localSheetId="8">[63]BOP!$A$36:$IV$36,[63]BOP!$A$44:$IV$44,[63]BOP!$A$59:$IV$59,[63]BOP!#REF!,[63]BOP!#REF!,[63]BOP!$A$79:$IV$79,[63]BOP!$A$81:$IV$88,[63]BOP!#REF!,[63]BOP!#REF!</definedName>
    <definedName name="Cwvu.importsall." localSheetId="9">[63]BOP!$A$36:$IV$36,[63]BOP!$A$44:$IV$44,[63]BOP!$A$59:$IV$59,[63]BOP!#REF!,[63]BOP!#REF!,[63]BOP!$A$79:$IV$79,[63]BOP!$A$81:$IV$88,[63]BOP!#REF!,[63]BOP!#REF!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1">[63]BOP!$A$36:$IV$36,[63]BOP!$A$44:$IV$44,[63]BOP!$A$59:$IV$59,[63]BOP!#REF!,[63]BOP!#REF!,[63]BOP!$A$79:$IV$79,[63]BOP!$A$81:$IV$88,[63]BOP!#REF!,[63]BOP!#REF!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6">[63]BOP!$A$36:$IV$36,[63]BOP!$A$44:$IV$44,[63]BOP!$A$59:$IV$59,[63]BOP!#REF!,[63]BOP!#REF!,[63]BOP!$A$79:$IV$79</definedName>
    <definedName name="Cwvu.tot." localSheetId="8">[63]BOP!$A$36:$IV$36,[63]BOP!$A$44:$IV$44,[63]BOP!$A$59:$IV$59,[63]BOP!#REF!,[63]BOP!#REF!,[63]BOP!$A$79:$IV$79</definedName>
    <definedName name="Cwvu.tot." localSheetId="9">[63]BOP!$A$36:$IV$36,[63]BOP!$A$44:$IV$44,[63]BOP!$A$59:$IV$59,[63]BOP!#REF!,[63]BOP!#REF!,[63]BOP!$A$79:$IV$79</definedName>
    <definedName name="Cwvu.tot." localSheetId="11">[63]BOP!$A$36:$IV$36,[63]BOP!$A$44:$IV$44,[63]BOP!$A$59:$IV$59,[63]BOP!#REF!,[63]BOP!#REF!,[63]BOP!$A$79:$IV$79</definedName>
    <definedName name="Cwvu.tot." localSheetId="1">[63]BOP!$A$36:$IV$36,[63]BOP!$A$44:$IV$44,[63]BOP!$A$59:$IV$59,[63]BOP!#REF!,[63]BOP!#REF!,[63]BOP!$A$79:$IV$79</definedName>
    <definedName name="Cwvu.tot.">[63]BOP!$A$36:$IV$36,[63]BOP!$A$44:$IV$44,[63]BOP!$A$59:$IV$59,[63]BOP!#REF!,[63]BOP!#REF!,[63]BOP!$A$79:$IV$79</definedName>
    <definedName name="czv" localSheetId="6">[65]Indice!#REF!</definedName>
    <definedName name="czv" localSheetId="7">[65]Indice!#REF!</definedName>
    <definedName name="czv" localSheetId="8">[65]Indice!#REF!</definedName>
    <definedName name="czv" localSheetId="9">[65]Indice!#REF!</definedName>
    <definedName name="czv" localSheetId="11">[65]Indice!#REF!</definedName>
    <definedName name="czv" localSheetId="2">[66]Indice!#REF!</definedName>
    <definedName name="czv" localSheetId="3">[66]Indice!#REF!</definedName>
    <definedName name="czv" localSheetId="5">[66]Indice!#REF!</definedName>
    <definedName name="czv" localSheetId="4">[66]Indice!#REF!</definedName>
    <definedName name="czv" localSheetId="1">[67]Indice!#REF!</definedName>
    <definedName name="czv">[66]Indice!#REF!</definedName>
    <definedName name="d" localSheetId="7" hidden="1">[39]Hoja1!#REF!</definedName>
    <definedName name="d" localSheetId="8" hidden="1">[39]Hoja1!#REF!</definedName>
    <definedName name="d" localSheetId="11" hidden="1">[39]Hoja1!#REF!</definedName>
    <definedName name="d" localSheetId="2" hidden="1">[40]Hoja1!#REF!</definedName>
    <definedName name="d" localSheetId="3" hidden="1">[40]Hoja1!#REF!</definedName>
    <definedName name="d" localSheetId="5" hidden="1">[39]Hoja1!#REF!</definedName>
    <definedName name="d" localSheetId="4" hidden="1">[39]Hoja1!#REF!</definedName>
    <definedName name="d" localSheetId="1" hidden="1">[41]Hoja1!#REF!</definedName>
    <definedName name="d" hidden="1">[40]Hoja1!#REF!</definedName>
    <definedName name="date" localSheetId="6">#REF!</definedName>
    <definedName name="date" localSheetId="8">#REF!</definedName>
    <definedName name="date" localSheetId="9">#REF!</definedName>
    <definedName name="date" localSheetId="11">#REF!</definedName>
    <definedName name="date" localSheetId="1">#REF!</definedName>
    <definedName name="date">#REF!</definedName>
    <definedName name="db" localSheetId="1">[68]Readme!$B$1</definedName>
    <definedName name="db">[69]Readme!$B$1</definedName>
    <definedName name="dd" localSheetId="6" hidden="1">[14]FOMENTO!#REF!</definedName>
    <definedName name="dd" localSheetId="8" hidden="1">[14]FOMENTO!#REF!</definedName>
    <definedName name="dd" localSheetId="9" hidden="1">[14]FOMENTO!#REF!</definedName>
    <definedName name="dd" localSheetId="11" hidden="1">[14]FOMENTO!#REF!</definedName>
    <definedName name="dd" localSheetId="2" hidden="1">[14]FOMENTO!#REF!</definedName>
    <definedName name="dd" localSheetId="3" hidden="1">[14]FOMENTO!#REF!</definedName>
    <definedName name="dd" localSheetId="5" hidden="1">[14]FOMENTO!#REF!</definedName>
    <definedName name="dd" localSheetId="4" hidden="1">[14]FOMENTO!#REF!</definedName>
    <definedName name="dd" localSheetId="1" hidden="1">[14]FOMENTO!#REF!</definedName>
    <definedName name="dd" hidden="1">[14]FOMENTO!#REF!</definedName>
    <definedName name="ddd" localSheetId="6">{"Riqfin97",#N/A,FALSE,"Tran";"Riqfinpro",#N/A,FALSE,"Tran"}</definedName>
    <definedName name="ddd" localSheetId="8">{"Riqfin97",#N/A,FALSE,"Tran";"Riqfinpro",#N/A,FALSE,"Tran"}</definedName>
    <definedName name="ddd" localSheetId="9">{"Riqfin97",#N/A,FALSE,"Tran";"Riqfinpro",#N/A,FALSE,"Tran"}</definedName>
    <definedName name="ddd" localSheetId="11">{"Riqfin97",#N/A,FALSE,"Tran";"Riqfinpro",#N/A,FALSE,"Tran"}</definedName>
    <definedName name="ddd" localSheetId="1">{"Riqfin97",#N/A,FALSE,"Tran";"Riqfinpro",#N/A,FALSE,"Tran"}</definedName>
    <definedName name="ddd">{"Riqfin97",#N/A,FALSE,"Tran";"Riqfinpro",#N/A,FALSE,"Tran"}</definedName>
    <definedName name="dddd" localSheetId="6">{"Minpmon",#N/A,FALSE,"Monthinput"}</definedName>
    <definedName name="dddd" localSheetId="8">{"Minpmon",#N/A,FALSE,"Monthinput"}</definedName>
    <definedName name="dddd" localSheetId="9">{"Minpmon",#N/A,FALSE,"Monthinput"}</definedName>
    <definedName name="dddd" localSheetId="11">{"Minpmon",#N/A,FALSE,"Monthinput"}</definedName>
    <definedName name="dddd" localSheetId="1">{"Minpmon",#N/A,FALSE,"Monthinput"}</definedName>
    <definedName name="dddd">{"Minpmon",#N/A,FALSE,"Monthinput"}</definedName>
    <definedName name="ddddd" localSheetId="6">{"Riqfin97",#N/A,FALSE,"Tran";"Riqfinpro",#N/A,FALSE,"Tran"}</definedName>
    <definedName name="ddddd" localSheetId="8">{"Riqfin97",#N/A,FALSE,"Tran";"Riqfinpro",#N/A,FALSE,"Tran"}</definedName>
    <definedName name="ddddd" localSheetId="9">{"Riqfin97",#N/A,FALSE,"Tran";"Riqfinpro",#N/A,FALSE,"Tran"}</definedName>
    <definedName name="ddddd" localSheetId="11">{"Riqfin97",#N/A,FALSE,"Tran";"Riqfinpro",#N/A,FALSE,"Tran"}</definedName>
    <definedName name="ddddd" localSheetId="1">{"Riqfin97",#N/A,FALSE,"Tran";"Riqfinpro",#N/A,FALSE,"Tran"}</definedName>
    <definedName name="ddddd">{"Riqfin97",#N/A,FALSE,"Tran";"Riqfinpro",#N/A,FALSE,"Tran"}</definedName>
    <definedName name="dddddd" localSheetId="6">{"Tab1",#N/A,FALSE,"P";"Tab2",#N/A,FALSE,"P"}</definedName>
    <definedName name="dddddd" localSheetId="8">{"Tab1",#N/A,FALSE,"P";"Tab2",#N/A,FALSE,"P"}</definedName>
    <definedName name="dddddd" localSheetId="9">{"Tab1",#N/A,FALSE,"P";"Tab2",#N/A,FALSE,"P"}</definedName>
    <definedName name="dddddd" localSheetId="11">{"Tab1",#N/A,FALSE,"P";"Tab2",#N/A,FALSE,"P"}</definedName>
    <definedName name="dddddd" localSheetId="1">{"Tab1",#N/A,FALSE,"P";"Tab2",#N/A,FALSE,"P"}</definedName>
    <definedName name="dddddd">{"Tab1",#N/A,FALSE,"P";"Tab2",#N/A,FALSE,"P"}</definedName>
    <definedName name="dddddf" localSheetId="7">'[70]cuadro 2.3'!$B$1:$W$57</definedName>
    <definedName name="dddddf" localSheetId="8">'[70]cuadro 2.3'!$B$1:$W$57</definedName>
    <definedName name="dddddf" localSheetId="11">'[70]cuadro 2.3'!$B$1:$W$57</definedName>
    <definedName name="dddddf" localSheetId="5">'[70]cuadro 2.3'!$B$1:$W$57</definedName>
    <definedName name="dddddf" localSheetId="4">'[70]cuadro 2.3'!$B$1:$W$57</definedName>
    <definedName name="dddddf" localSheetId="1">'[71]cuadro 2.3'!$B$1:$W$57</definedName>
    <definedName name="dddddf">'[72]cuadro 2.3'!$B$1:$W$57</definedName>
    <definedName name="delegacion" localSheetId="6">#REF!</definedName>
    <definedName name="delegacion" localSheetId="7">#REF!</definedName>
    <definedName name="delegacion" localSheetId="8">#REF!</definedName>
    <definedName name="delegacion" localSheetId="9">#REF!</definedName>
    <definedName name="delegacion" localSheetId="11">#REF!</definedName>
    <definedName name="delegacion" localSheetId="2">#REF!</definedName>
    <definedName name="delegacion" localSheetId="3">#REF!</definedName>
    <definedName name="delegacion" localSheetId="5">#REF!</definedName>
    <definedName name="delegacion" localSheetId="4">#REF!</definedName>
    <definedName name="delegacion" localSheetId="1">#REF!</definedName>
    <definedName name="delegacion">#REF!</definedName>
    <definedName name="der" localSheetId="6">{"Tab1",#N/A,FALSE,"P";"Tab2",#N/A,FALSE,"P"}</definedName>
    <definedName name="der" localSheetId="8">{"Tab1",#N/A,FALSE,"P";"Tab2",#N/A,FALSE,"P"}</definedName>
    <definedName name="der" localSheetId="9">{"Tab1",#N/A,FALSE,"P";"Tab2",#N/A,FALSE,"P"}</definedName>
    <definedName name="der" localSheetId="11">{"Tab1",#N/A,FALSE,"P";"Tab2",#N/A,FALSE,"P"}</definedName>
    <definedName name="der" localSheetId="1">{"Tab1",#N/A,FALSE,"P";"Tab2",#N/A,FALSE,"P"}</definedName>
    <definedName name="der">{"Tab1",#N/A,FALSE,"P";"Tab2",#N/A,FALSE,"P"}</definedName>
    <definedName name="dfdf" localSheetId="6">{#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6">{"Minpmon",#N/A,FALSE,"Monthinput"}</definedName>
    <definedName name="drth" localSheetId="8">{"Minpmon",#N/A,FALSE,"Monthinput"}</definedName>
    <definedName name="drth" localSheetId="9">{"Minpmon",#N/A,FALSE,"Monthinput"}</definedName>
    <definedName name="drth" localSheetId="11">{"Minpmon",#N/A,FALSE,"Monthinput"}</definedName>
    <definedName name="drth" localSheetId="1">{"Minpmon",#N/A,FALSE,"Monthinput"}</definedName>
    <definedName name="drth">{"Minpmon",#N/A,FALSE,"Monthinput"}</definedName>
    <definedName name="dsa" localSheetId="6">{"Tab1",#N/A,FALSE,"P";"Tab2",#N/A,FALSE,"P"}</definedName>
    <definedName name="dsa" localSheetId="8">{"Tab1",#N/A,FALSE,"P";"Tab2",#N/A,FALSE,"P"}</definedName>
    <definedName name="dsa" localSheetId="9">{"Tab1",#N/A,FALSE,"P";"Tab2",#N/A,FALSE,"P"}</definedName>
    <definedName name="dsa" localSheetId="11">{"Tab1",#N/A,FALSE,"P";"Tab2",#N/A,FALSE,"P"}</definedName>
    <definedName name="dsa" localSheetId="1">{"Tab1",#N/A,FALSE,"P";"Tab2",#N/A,FALSE,"P"}</definedName>
    <definedName name="dsa">{"Tab1",#N/A,FALSE,"P";"Tab2",#N/A,FALSE,"P"}</definedName>
    <definedName name="edr" localSheetId="6">{"Riqfin97",#N/A,FALSE,"Tran";"Riqfinpro",#N/A,FALSE,"Tran"}</definedName>
    <definedName name="edr" localSheetId="8">{"Riqfin97",#N/A,FALSE,"Tran";"Riqfinpro",#N/A,FALSE,"Tran"}</definedName>
    <definedName name="edr" localSheetId="9">{"Riqfin97",#N/A,FALSE,"Tran";"Riqfinpro",#N/A,FALSE,"Tran"}</definedName>
    <definedName name="edr" localSheetId="11">{"Riqfin97",#N/A,FALSE,"Tran";"Riqfinpro",#N/A,FALSE,"Tran"}</definedName>
    <definedName name="edr" localSheetId="1">{"Riqfin97",#N/A,FALSE,"Tran";"Riqfinpro",#N/A,FALSE,"Tran"}</definedName>
    <definedName name="edr">{"Riqfin97",#N/A,FALSE,"Tran";"Riqfinpro",#N/A,FALSE,"Tran"}</definedName>
    <definedName name="ee" localSheetId="6">{"Tab1",#N/A,FALSE,"P";"Tab2",#N/A,FALSE,"P"}</definedName>
    <definedName name="ee" localSheetId="8">{"Tab1",#N/A,FALSE,"P";"Tab2",#N/A,FALSE,"P"}</definedName>
    <definedName name="ee" localSheetId="9">{"Tab1",#N/A,FALSE,"P";"Tab2",#N/A,FALSE,"P"}</definedName>
    <definedName name="ee" localSheetId="11">{"Tab1",#N/A,FALSE,"P";"Tab2",#N/A,FALSE,"P"}</definedName>
    <definedName name="ee" localSheetId="1">{"Tab1",#N/A,FALSE,"P";"Tab2",#N/A,FALSE,"P"}</definedName>
    <definedName name="ee">{"Tab1",#N/A,FALSE,"P";"Tab2",#N/A,FALSE,"P"}</definedName>
    <definedName name="eee" localSheetId="6">{"Tab1",#N/A,FALSE,"P";"Tab2",#N/A,FALSE,"P"}</definedName>
    <definedName name="eee" localSheetId="8">{"Tab1",#N/A,FALSE,"P";"Tab2",#N/A,FALSE,"P"}</definedName>
    <definedName name="eee" localSheetId="9">{"Tab1",#N/A,FALSE,"P";"Tab2",#N/A,FALSE,"P"}</definedName>
    <definedName name="eee" localSheetId="11">{"Tab1",#N/A,FALSE,"P";"Tab2",#N/A,FALSE,"P"}</definedName>
    <definedName name="eee" localSheetId="1">{"Tab1",#N/A,FALSE,"P";"Tab2",#N/A,FALSE,"P"}</definedName>
    <definedName name="eee">{"Tab1",#N/A,FALSE,"P";"Tab2",#N/A,FALSE,"P"}</definedName>
    <definedName name="eeee" localSheetId="6">{"Riqfin97",#N/A,FALSE,"Tran";"Riqfinpro",#N/A,FALSE,"Tran"}</definedName>
    <definedName name="eeee" localSheetId="8">{"Riqfin97",#N/A,FALSE,"Tran";"Riqfinpro",#N/A,FALSE,"Tran"}</definedName>
    <definedName name="eeee" localSheetId="9">{"Riqfin97",#N/A,FALSE,"Tran";"Riqfinpro",#N/A,FALSE,"Tran"}</definedName>
    <definedName name="eeee" localSheetId="11">{"Riqfin97",#N/A,FALSE,"Tran";"Riqfinpro",#N/A,FALSE,"Tran"}</definedName>
    <definedName name="eeee" localSheetId="1">{"Riqfin97",#N/A,FALSE,"Tran";"Riqfinpro",#N/A,FALSE,"Tran"}</definedName>
    <definedName name="eeee">{"Riqfin97",#N/A,FALSE,"Tran";"Riqfinpro",#N/A,FALSE,"Tran"}</definedName>
    <definedName name="eeeee" localSheetId="6">{"Riqfin97",#N/A,FALSE,"Tran";"Riqfinpro",#N/A,FALSE,"Tran"}</definedName>
    <definedName name="eeeee" localSheetId="8">{"Riqfin97",#N/A,FALSE,"Tran";"Riqfinpro",#N/A,FALSE,"Tran"}</definedName>
    <definedName name="eeeee" localSheetId="9">{"Riqfin97",#N/A,FALSE,"Tran";"Riqfinpro",#N/A,FALSE,"Tran"}</definedName>
    <definedName name="eeeee" localSheetId="11">{"Riqfin97",#N/A,FALSE,"Tran";"Riqfinpro",#N/A,FALSE,"Tran"}</definedName>
    <definedName name="eeeee" localSheetId="1">{"Riqfin97",#N/A,FALSE,"Tran";"Riqfinpro",#N/A,FALSE,"Tran"}</definedName>
    <definedName name="eeeee">{"Riqfin97",#N/A,FALSE,"Tran";"Riqfinpro",#N/A,FALSE,"Tran"}</definedName>
    <definedName name="EFSUST" localSheetId="7">[42]PENSION!#REF!</definedName>
    <definedName name="EFSUST" localSheetId="8">[42]PENSION!#REF!</definedName>
    <definedName name="EFSUST" localSheetId="2">[42]PENSION!#REF!</definedName>
    <definedName name="EFSUST" localSheetId="3">[42]PENSION!#REF!</definedName>
    <definedName name="EFSUST" localSheetId="5">[42]PENSION!#REF!</definedName>
    <definedName name="EFSUST" localSheetId="4">[42]PENSION!#REF!</definedName>
    <definedName name="EFSUST" localSheetId="1">[42]PENSION!#REF!</definedName>
    <definedName name="EFSUST">[42]PENSION!#REF!</definedName>
    <definedName name="enda">[73]ENDA!$A$1:$ZZ$1048</definedName>
    <definedName name="enda1r">[73]ENDA!$1:$1</definedName>
    <definedName name="EnPpto" localSheetId="1">[45]claves!$F$3:$F$4</definedName>
    <definedName name="EnPpto">[46]claves!$F$3:$F$4</definedName>
    <definedName name="ergferger" localSheetId="6">{"Main Economic Indicators",#N/A,FALSE,"C"}</definedName>
    <definedName name="ergferger" localSheetId="8">{"Main Economic Indicators",#N/A,FALSE,"C"}</definedName>
    <definedName name="ergferger" localSheetId="9">{"Main Economic Indicators",#N/A,FALSE,"C"}</definedName>
    <definedName name="ergferger" localSheetId="11">{"Main Economic Indicators",#N/A,FALSE,"C"}</definedName>
    <definedName name="ergferger" localSheetId="1">{"Main Economic Indicators",#N/A,FALSE,"C"}</definedName>
    <definedName name="ergferger">{"Main Economic Indicators",#N/A,FALSE,"C"}</definedName>
    <definedName name="ernesto">#N/A</definedName>
    <definedName name="ert" localSheetId="6">{"Minpmon",#N/A,FALSE,"Monthinput"}</definedName>
    <definedName name="ert" localSheetId="8">{"Minpmon",#N/A,FALSE,"Monthinput"}</definedName>
    <definedName name="ert" localSheetId="9">{"Minpmon",#N/A,FALSE,"Monthinput"}</definedName>
    <definedName name="ert" localSheetId="11">{"Minpmon",#N/A,FALSE,"Monthinput"}</definedName>
    <definedName name="ert" localSheetId="1">{"Minpmon",#N/A,FALSE,"Monthinput"}</definedName>
    <definedName name="ert">{"Minpmon",#N/A,FALSE,"Monthinput"}</definedName>
    <definedName name="erty" localSheetId="6">{"Riqfin97",#N/A,FALSE,"Tran";"Riqfinpro",#N/A,FALSE,"Tran"}</definedName>
    <definedName name="erty" localSheetId="8">{"Riqfin97",#N/A,FALSE,"Tran";"Riqfinpro",#N/A,FALSE,"Tran"}</definedName>
    <definedName name="erty" localSheetId="9">{"Riqfin97",#N/A,FALSE,"Tran";"Riqfinpro",#N/A,FALSE,"Tran"}</definedName>
    <definedName name="erty" localSheetId="11">{"Riqfin97",#N/A,FALSE,"Tran";"Riqfinpro",#N/A,FALSE,"Tran"}</definedName>
    <definedName name="erty" localSheetId="1">{"Riqfin97",#N/A,FALSE,"Tran";"Riqfinpro",#N/A,FALSE,"Tran"}</definedName>
    <definedName name="erty">{"Riqfin97",#N/A,FALSE,"Tran";"Riqfinpro",#N/A,FALSE,"Tran"}</definedName>
    <definedName name="ertyyeawet" localSheetId="8">'[22]Time series'!#REF!</definedName>
    <definedName name="ertyyeawet" localSheetId="1">'[22]Time series'!#REF!</definedName>
    <definedName name="ertyyeawet">'[22]Time series'!#REF!</definedName>
    <definedName name="est2d99" localSheetId="7">#REF!</definedName>
    <definedName name="est2d99" localSheetId="8">#REF!</definedName>
    <definedName name="est2d99" localSheetId="9">#REF!</definedName>
    <definedName name="est2d99" localSheetId="11">#REF!</definedName>
    <definedName name="est2d99" localSheetId="2">#REF!</definedName>
    <definedName name="est2d99" localSheetId="3">#REF!</definedName>
    <definedName name="est2d99" localSheetId="5">#REF!</definedName>
    <definedName name="est2d99" localSheetId="4">#REF!</definedName>
    <definedName name="est2d99" localSheetId="1">#REF!</definedName>
    <definedName name="est2d99">#REF!</definedName>
    <definedName name="est2dap" localSheetId="7">#REF!</definedName>
    <definedName name="est2dap" localSheetId="8">#REF!</definedName>
    <definedName name="est2dap" localSheetId="11">#REF!</definedName>
    <definedName name="est2dap" localSheetId="2">#REF!</definedName>
    <definedName name="est2dap" localSheetId="3">#REF!</definedName>
    <definedName name="est2dap" localSheetId="5">#REF!</definedName>
    <definedName name="est2dap" localSheetId="4">#REF!</definedName>
    <definedName name="est2dap" localSheetId="1">#REF!</definedName>
    <definedName name="est2dap">#REF!</definedName>
    <definedName name="est2i99" localSheetId="7">#REF!</definedName>
    <definedName name="est2i99" localSheetId="8">#REF!</definedName>
    <definedName name="est2i99" localSheetId="11">#REF!</definedName>
    <definedName name="est2i99" localSheetId="2">#REF!</definedName>
    <definedName name="est2i99" localSheetId="3">#REF!</definedName>
    <definedName name="est2i99" localSheetId="5">#REF!</definedName>
    <definedName name="est2i99" localSheetId="4">#REF!</definedName>
    <definedName name="est2i99" localSheetId="1">#REF!</definedName>
    <definedName name="est2i99">#REF!</definedName>
    <definedName name="ewqr" localSheetId="6">[24]Data!#REF!</definedName>
    <definedName name="ewqr" localSheetId="8">[24]Data!#REF!</definedName>
    <definedName name="ewqr" localSheetId="9">[24]Data!#REF!</definedName>
    <definedName name="ewqr" localSheetId="11">[24]Data!#REF!</definedName>
    <definedName name="ewqr" localSheetId="1">[25]Data!#REF!</definedName>
    <definedName name="ewqr">[24]Data!#REF!</definedName>
    <definedName name="Fechaaño" localSheetId="1">[45]claves!$D$3:$D$13</definedName>
    <definedName name="Fechaaño">[46]claves!$D$3:$D$13</definedName>
    <definedName name="Fechames" localSheetId="1">[45]claves!$C$3:$C$14</definedName>
    <definedName name="Fechames">[46]claves!$C$3:$C$14</definedName>
    <definedName name="fed" localSheetId="6">{"Riqfin97",#N/A,FALSE,"Tran";"Riqfinpro",#N/A,FALSE,"Tran"}</definedName>
    <definedName name="fed" localSheetId="8">{"Riqfin97",#N/A,FALSE,"Tran";"Riqfinpro",#N/A,FALSE,"Tran"}</definedName>
    <definedName name="fed" localSheetId="9">{"Riqfin97",#N/A,FALSE,"Tran";"Riqfinpro",#N/A,FALSE,"Tran"}</definedName>
    <definedName name="fed" localSheetId="11">{"Riqfin97",#N/A,FALSE,"Tran";"Riqfinpro",#N/A,FALSE,"Tran"}</definedName>
    <definedName name="fed" localSheetId="1">{"Riqfin97",#N/A,FALSE,"Tran";"Riqfinpro",#N/A,FALSE,"Tran"}</definedName>
    <definedName name="fed">{"Riqfin97",#N/A,FALSE,"Tran";"Riqfinpro",#N/A,FALSE,"Tran"}</definedName>
    <definedName name="fer" localSheetId="6">{"Riqfin97",#N/A,FALSE,"Tran";"Riqfinpro",#N/A,FALSE,"Tran"}</definedName>
    <definedName name="fer" localSheetId="8">{"Riqfin97",#N/A,FALSE,"Tran";"Riqfinpro",#N/A,FALSE,"Tran"}</definedName>
    <definedName name="fer" localSheetId="9">{"Riqfin97",#N/A,FALSE,"Tran";"Riqfinpro",#N/A,FALSE,"Tran"}</definedName>
    <definedName name="fer" localSheetId="11">{"Riqfin97",#N/A,FALSE,"Tran";"Riqfinpro",#N/A,FALSE,"Tran"}</definedName>
    <definedName name="fer" localSheetId="1">{"Riqfin97",#N/A,FALSE,"Tran";"Riqfinpro",#N/A,FALSE,"Tran"}</definedName>
    <definedName name="fer">{"Riqfin97",#N/A,FALSE,"Tran";"Riqfinpro",#N/A,FALSE,"Tran"}</definedName>
    <definedName name="ff" localSheetId="6">{"Tab1",#N/A,FALSE,"P";"Tab2",#N/A,FALSE,"P"}</definedName>
    <definedName name="ff" localSheetId="8">{"Tab1",#N/A,FALSE,"P";"Tab2",#N/A,FALSE,"P"}</definedName>
    <definedName name="ff" localSheetId="9">{"Tab1",#N/A,FALSE,"P";"Tab2",#N/A,FALSE,"P"}</definedName>
    <definedName name="ff" localSheetId="11">{"Tab1",#N/A,FALSE,"P";"Tab2",#N/A,FALSE,"P"}</definedName>
    <definedName name="ff" localSheetId="1">{"Tab1",#N/A,FALSE,"P";"Tab2",#N/A,FALSE,"P"}</definedName>
    <definedName name="ff">{"Tab1",#N/A,FALSE,"P";"Tab2",#N/A,FALSE,"P"}</definedName>
    <definedName name="fff" localSheetId="6">{"Tab1",#N/A,FALSE,"P";"Tab2",#N/A,FALSE,"P"}</definedName>
    <definedName name="fff" localSheetId="8">{"Tab1",#N/A,FALSE,"P";"Tab2",#N/A,FALSE,"P"}</definedName>
    <definedName name="fff" localSheetId="9">{"Tab1",#N/A,FALSE,"P";"Tab2",#N/A,FALSE,"P"}</definedName>
    <definedName name="fff" localSheetId="11">{"Tab1",#N/A,FALSE,"P";"Tab2",#N/A,FALSE,"P"}</definedName>
    <definedName name="fff" localSheetId="1">{"Tab1",#N/A,FALSE,"P";"Tab2",#N/A,FALSE,"P"}</definedName>
    <definedName name="fff">{"Tab1",#N/A,FALSE,"P";"Tab2",#N/A,FALSE,"P"}</definedName>
    <definedName name="ffff" localSheetId="6">{"Riqfin97",#N/A,FALSE,"Tran";"Riqfinpro",#N/A,FALSE,"Tran"}</definedName>
    <definedName name="ffff" localSheetId="8">{"Riqfin97",#N/A,FALSE,"Tran";"Riqfinpro",#N/A,FALSE,"Tran"}</definedName>
    <definedName name="ffff" localSheetId="9">{"Riqfin97",#N/A,FALSE,"Tran";"Riqfinpro",#N/A,FALSE,"Tran"}</definedName>
    <definedName name="ffff" localSheetId="11">{"Riqfin97",#N/A,FALSE,"Tran";"Riqfinpro",#N/A,FALSE,"Tran"}</definedName>
    <definedName name="ffff" localSheetId="1">{"Riqfin97",#N/A,FALSE,"Tran";"Riqfinpro",#N/A,FALSE,"Tran"}</definedName>
    <definedName name="ffff">{"Riqfin97",#N/A,FALSE,"Tran";"Riqfinpro",#N/A,FALSE,"Tran"}</definedName>
    <definedName name="ffffff" localSheetId="6">{"Tab1",#N/A,FALSE,"P";"Tab2",#N/A,FALSE,"P"}</definedName>
    <definedName name="ffffff" localSheetId="8">{"Tab1",#N/A,FALSE,"P";"Tab2",#N/A,FALSE,"P"}</definedName>
    <definedName name="ffffff" localSheetId="9">{"Tab1",#N/A,FALSE,"P";"Tab2",#N/A,FALSE,"P"}</definedName>
    <definedName name="ffffff" localSheetId="11">{"Tab1",#N/A,FALSE,"P";"Tab2",#N/A,FALSE,"P"}</definedName>
    <definedName name="ffffff" localSheetId="1">{"Tab1",#N/A,FALSE,"P";"Tab2",#N/A,FALSE,"P"}</definedName>
    <definedName name="ffffff">{"Tab1",#N/A,FALSE,"P";"Tab2",#N/A,FALSE,"P"}</definedName>
    <definedName name="fffffff" localSheetId="6">{"Minpmon",#N/A,FALSE,"Monthinput"}</definedName>
    <definedName name="fffffff" localSheetId="8">{"Minpmon",#N/A,FALSE,"Monthinput"}</definedName>
    <definedName name="fffffff" localSheetId="9">{"Minpmon",#N/A,FALSE,"Monthinput"}</definedName>
    <definedName name="fffffff" localSheetId="11">{"Minpmon",#N/A,FALSE,"Monthinput"}</definedName>
    <definedName name="fffffff" localSheetId="1">{"Minpmon",#N/A,FALSE,"Monthinput"}</definedName>
    <definedName name="fffffff">{"Minpmon",#N/A,FALSE,"Monthinput"}</definedName>
    <definedName name="ffggg" localSheetId="6">{"Tab1",#N/A,FALSE,"P";"Tab2",#N/A,FALSE,"P"}</definedName>
    <definedName name="ffggg" localSheetId="8">{"Tab1",#N/A,FALSE,"P";"Tab2",#N/A,FALSE,"P"}</definedName>
    <definedName name="ffggg" localSheetId="9">{"Tab1",#N/A,FALSE,"P";"Tab2",#N/A,FALSE,"P"}</definedName>
    <definedName name="ffggg" localSheetId="11">{"Tab1",#N/A,FALSE,"P";"Tab2",#N/A,FALSE,"P"}</definedName>
    <definedName name="ffggg" localSheetId="1">{"Tab1",#N/A,FALSE,"P";"Tab2",#N/A,FALSE,"P"}</definedName>
    <definedName name="ffggg">{"Tab1",#N/A,FALSE,"P";"Tab2",#N/A,FALSE,"P"}</definedName>
    <definedName name="fgf" localSheetId="6">{"Riqfin97",#N/A,FALSE,"Tran";"Riqfinpro",#N/A,FALSE,"Tran"}</definedName>
    <definedName name="fgf" localSheetId="8">{"Riqfin97",#N/A,FALSE,"Tran";"Riqfinpro",#N/A,FALSE,"Tran"}</definedName>
    <definedName name="fgf" localSheetId="9">{"Riqfin97",#N/A,FALSE,"Tran";"Riqfinpro",#N/A,FALSE,"Tran"}</definedName>
    <definedName name="fgf" localSheetId="11">{"Riqfin97",#N/A,FALSE,"Tran";"Riqfinpro",#N/A,FALSE,"Tran"}</definedName>
    <definedName name="fgf" localSheetId="1">{"Riqfin97",#N/A,FALSE,"Tran";"Riqfinpro",#N/A,FALSE,"Tran"}</definedName>
    <definedName name="fgf">{"Riqfin97",#N/A,FALSE,"Tran";"Riqfinpro",#N/A,FALSE,"Tran"}</definedName>
    <definedName name="FIG2wp1" localSheetId="6">#REF!</definedName>
    <definedName name="FIG2wp1" localSheetId="8">#REF!</definedName>
    <definedName name="FIG2wp1" localSheetId="9">#REF!</definedName>
    <definedName name="FIG2wp1" localSheetId="11">#REF!</definedName>
    <definedName name="FIG2wp1" localSheetId="1">#REF!</definedName>
    <definedName name="FIG2wp1">#REF!</definedName>
    <definedName name="Financing" localSheetId="6">{"Tab1",#N/A,FALSE,"P";"Tab2",#N/A,FALSE,"P"}</definedName>
    <definedName name="Financing" localSheetId="8">{"Tab1",#N/A,FALSE,"P";"Tab2",#N/A,FALSE,"P"}</definedName>
    <definedName name="Financing" localSheetId="9">{"Tab1",#N/A,FALSE,"P";"Tab2",#N/A,FALSE,"P"}</definedName>
    <definedName name="Financing" localSheetId="11">{"Tab1",#N/A,FALSE,"P";"Tab2",#N/A,FALSE,"P"}</definedName>
    <definedName name="Financing" localSheetId="1">{"Tab1",#N/A,FALSE,"P";"Tab2",#N/A,FALSE,"P"}</definedName>
    <definedName name="Financing">{"Tab1",#N/A,FALSE,"P";"Tab2",#N/A,FALSE,"P"}</definedName>
    <definedName name="fiscal"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'[74]Balance Sheet'!$A$1:$N$1</definedName>
    <definedName name="fre" localSheetId="6">{"Tab1",#N/A,FALSE,"P";"Tab2",#N/A,FALSE,"P"}</definedName>
    <definedName name="fre" localSheetId="8">{"Tab1",#N/A,FALSE,"P";"Tab2",#N/A,FALSE,"P"}</definedName>
    <definedName name="fre" localSheetId="9">{"Tab1",#N/A,FALSE,"P";"Tab2",#N/A,FALSE,"P"}</definedName>
    <definedName name="fre" localSheetId="11">{"Tab1",#N/A,FALSE,"P";"Tab2",#N/A,FALSE,"P"}</definedName>
    <definedName name="fre" localSheetId="1">{"Tab1",#N/A,FALSE,"P";"Tab2",#N/A,FALSE,"P"}</definedName>
    <definedName name="fre">{"Tab1",#N/A,FALSE,"P";"Tab2",#N/A,FALSE,"P"}</definedName>
    <definedName name="fshrts">[10]WB!$Q$255:$AK$255</definedName>
    <definedName name="ftr" localSheetId="6">{"Riqfin97",#N/A,FALSE,"Tran";"Riqfinpro",#N/A,FALSE,"Tran"}</definedName>
    <definedName name="ftr" localSheetId="8">{"Riqfin97",#N/A,FALSE,"Tran";"Riqfinpro",#N/A,FALSE,"Tran"}</definedName>
    <definedName name="ftr" localSheetId="9">{"Riqfin97",#N/A,FALSE,"Tran";"Riqfinpro",#N/A,FALSE,"Tran"}</definedName>
    <definedName name="ftr" localSheetId="11">{"Riqfin97",#N/A,FALSE,"Tran";"Riqfinpro",#N/A,FALSE,"Tran"}</definedName>
    <definedName name="ftr" localSheetId="1">{"Riqfin97",#N/A,FALSE,"Tran";"Riqfinpro",#N/A,FALSE,"Tran"}</definedName>
    <definedName name="ftr">{"Riqfin97",#N/A,FALSE,"Tran";"Riqfinpro",#N/A,FALSE,"Tran"}</definedName>
    <definedName name="fty" localSheetId="6">{"Riqfin97",#N/A,FALSE,"Tran";"Riqfinpro",#N/A,FALSE,"Tran"}</definedName>
    <definedName name="fty" localSheetId="8">{"Riqfin97",#N/A,FALSE,"Tran";"Riqfinpro",#N/A,FALSE,"Tran"}</definedName>
    <definedName name="fty" localSheetId="9">{"Riqfin97",#N/A,FALSE,"Tran";"Riqfinpro",#N/A,FALSE,"Tran"}</definedName>
    <definedName name="fty" localSheetId="11">{"Riqfin97",#N/A,FALSE,"Tran";"Riqfinpro",#N/A,FALSE,"Tran"}</definedName>
    <definedName name="fty" localSheetId="1">{"Riqfin97",#N/A,FALSE,"Tran";"Riqfinpro",#N/A,FALSE,"Tran"}</definedName>
    <definedName name="fty">{"Riqfin97",#N/A,FALSE,"Tran";"Riqfinpro",#N/A,FALSE,"Tran"}</definedName>
    <definedName name="fuck" localSheetId="6">#REF!</definedName>
    <definedName name="fuck" localSheetId="8">#REF!</definedName>
    <definedName name="fuck" localSheetId="9">#REF!</definedName>
    <definedName name="fuck" localSheetId="11">#REF!</definedName>
    <definedName name="fuck" localSheetId="1">#REF!</definedName>
    <definedName name="fuck">#REF!</definedName>
    <definedName name="G_Capitulo" localSheetId="1">[75]claves!$A$3:$A$11</definedName>
    <definedName name="G_Capitulo">[76]claves!$A$3:$A$11</definedName>
    <definedName name="G_IInuevo" localSheetId="1">[56]Claves!$W$2:$W$8</definedName>
    <definedName name="G_IInuevo">[57]Claves!$W$2:$W$8</definedName>
    <definedName name="G_Inuevo" localSheetId="1">[56]Claves!$V$2:$V$8</definedName>
    <definedName name="G_Inuevo">[57]Claves!$V$2:$V$8</definedName>
    <definedName name="G_IVnuevo" localSheetId="1">[56]Claves!$Y$2:$Y$9</definedName>
    <definedName name="G_IVnuevo">[57]Claves!$Y$2:$Y$9</definedName>
    <definedName name="GastoIngreso">[77]Categorias!$F$2:$F$5</definedName>
    <definedName name="gbnj" localSheetId="6">{"Tab1",#N/A,FALSE,"P";"Tab2",#N/A,FALSE,"P"}</definedName>
    <definedName name="gbnj" localSheetId="8">{"Tab1",#N/A,FALSE,"P";"Tab2",#N/A,FALSE,"P"}</definedName>
    <definedName name="gbnj" localSheetId="9">{"Tab1",#N/A,FALSE,"P";"Tab2",#N/A,FALSE,"P"}</definedName>
    <definedName name="gbnj" localSheetId="11">{"Tab1",#N/A,FALSE,"P";"Tab2",#N/A,FALSE,"P"}</definedName>
    <definedName name="gbnj" localSheetId="1">{"Tab1",#N/A,FALSE,"P";"Tab2",#N/A,FALSE,"P"}</definedName>
    <definedName name="gbnj">{"Tab1",#N/A,FALSE,"P";"Tab2",#N/A,FALSE,"P"}</definedName>
    <definedName name="gffd" localSheetId="6">{"Riqfin97",#N/A,FALSE,"Tran";"Riqfinpro",#N/A,FALSE,"Tran"}</definedName>
    <definedName name="gffd" localSheetId="8">{"Riqfin97",#N/A,FALSE,"Tran";"Riqfinpro",#N/A,FALSE,"Tran"}</definedName>
    <definedName name="gffd" localSheetId="9">{"Riqfin97",#N/A,FALSE,"Tran";"Riqfinpro",#N/A,FALSE,"Tran"}</definedName>
    <definedName name="gffd" localSheetId="11">{"Riqfin97",#N/A,FALSE,"Tran";"Riqfinpro",#N/A,FALSE,"Tran"}</definedName>
    <definedName name="gffd" localSheetId="1">{"Riqfin97",#N/A,FALSE,"Tran";"Riqfinpro",#N/A,FALSE,"Tran"}</definedName>
    <definedName name="gffd">{"Riqfin97",#N/A,FALSE,"Tran";"Riqfinpro",#N/A,FALSE,"Tran"}</definedName>
    <definedName name="gg" localSheetId="6">{"TBILLS_ALL",#N/A,FALSE,"FITB_all"}</definedName>
    <definedName name="gg" localSheetId="8">{"TBILLS_ALL",#N/A,FALSE,"FITB_all"}</definedName>
    <definedName name="gg" localSheetId="9">{"TBILLS_ALL",#N/A,FALSE,"FITB_all"}</definedName>
    <definedName name="gg" localSheetId="11">{"TBILLS_ALL",#N/A,FALSE,"FITB_all"}</definedName>
    <definedName name="gg" localSheetId="1">{"TBILLS_ALL",#N/A,FALSE,"FITB_all"}</definedName>
    <definedName name="gg">{"TBILLS_ALL",#N/A,FALSE,"FITB_all"}</definedName>
    <definedName name="GGG" localSheetId="7">'[70]cuadro 2.3'!$B$1:$W$57</definedName>
    <definedName name="GGG" localSheetId="8">'[70]cuadro 2.3'!$B$1:$W$57</definedName>
    <definedName name="GGG" localSheetId="11">'[70]cuadro 2.3'!$B$1:$W$57</definedName>
    <definedName name="GGG" localSheetId="5">'[70]cuadro 2.3'!$B$1:$W$57</definedName>
    <definedName name="GGG" localSheetId="4">'[70]cuadro 2.3'!$B$1:$W$57</definedName>
    <definedName name="GGG" localSheetId="1">'[71]cuadro 2.3'!$B$1:$W$57</definedName>
    <definedName name="GGG">'[72]cuadro 2.3'!$B$1:$W$57</definedName>
    <definedName name="GGGG" localSheetId="7">'[70]cuadro 2.3'!$B$1:$W$57</definedName>
    <definedName name="GGGG" localSheetId="8">'[70]cuadro 2.3'!$B$1:$W$57</definedName>
    <definedName name="GGGG" localSheetId="11">'[70]cuadro 2.3'!$B$1:$W$57</definedName>
    <definedName name="GGGG" localSheetId="5">'[70]cuadro 2.3'!$B$1:$W$57</definedName>
    <definedName name="GGGG" localSheetId="4">'[70]cuadro 2.3'!$B$1:$W$57</definedName>
    <definedName name="GGGG" localSheetId="1">'[71]cuadro 2.3'!$B$1:$W$57</definedName>
    <definedName name="GGGG">'[72]cuadro 2.3'!$B$1:$W$57</definedName>
    <definedName name="ggggg" localSheetId="6">'[78]J(Priv.Cap)'!#REF!</definedName>
    <definedName name="ggggg" localSheetId="8">'[78]J(Priv.Cap)'!#REF!</definedName>
    <definedName name="ggggg" localSheetId="9">'[78]J(Priv.Cap)'!#REF!</definedName>
    <definedName name="ggggg" localSheetId="11">'[78]J(Priv.Cap)'!#REF!</definedName>
    <definedName name="ggggg" localSheetId="1">'[78]J(Priv.Cap)'!#REF!</definedName>
    <definedName name="ggggg">'[78]J(Priv.Cap)'!#REF!</definedName>
    <definedName name="gggggggg" localSheetId="6">{"Tab1",#N/A,FALSE,"P";"Tab2",#N/A,FALSE,"P"}</definedName>
    <definedName name="gggggggg" localSheetId="8">{"Tab1",#N/A,FALSE,"P";"Tab2",#N/A,FALSE,"P"}</definedName>
    <definedName name="gggggggg" localSheetId="9">{"Tab1",#N/A,FALSE,"P";"Tab2",#N/A,FALSE,"P"}</definedName>
    <definedName name="gggggggg" localSheetId="11">{"Tab1",#N/A,FALSE,"P";"Tab2",#N/A,FALSE,"P"}</definedName>
    <definedName name="gggggggg" localSheetId="1">{"Tab1",#N/A,FALSE,"P";"Tab2",#N/A,FALSE,"P"}</definedName>
    <definedName name="gggggggg">{"Tab1",#N/A,FALSE,"P";"Tab2",#N/A,FALSE,"P"}</definedName>
    <definedName name="gggggggggggg">#N/A</definedName>
    <definedName name="ght" localSheetId="6">{"Tab1",#N/A,FALSE,"P";"Tab2",#N/A,FALSE,"P"}</definedName>
    <definedName name="ght" localSheetId="8">{"Tab1",#N/A,FALSE,"P";"Tab2",#N/A,FALSE,"P"}</definedName>
    <definedName name="ght" localSheetId="9">{"Tab1",#N/A,FALSE,"P";"Tab2",#N/A,FALSE,"P"}</definedName>
    <definedName name="ght" localSheetId="11">{"Tab1",#N/A,FALSE,"P";"Tab2",#N/A,FALSE,"P"}</definedName>
    <definedName name="ght" localSheetId="1">{"Tab1",#N/A,FALSE,"P";"Tab2",#N/A,FALSE,"P"}</definedName>
    <definedName name="ght">{"Tab1",#N/A,FALSE,"P";"Tab2",#N/A,FALSE,"P"}</definedName>
    <definedName name="gre" localSheetId="6">{"Riqfin97",#N/A,FALSE,"Tran";"Riqfinpro",#N/A,FALSE,"Tran"}</definedName>
    <definedName name="gre" localSheetId="8">{"Riqfin97",#N/A,FALSE,"Tran";"Riqfinpro",#N/A,FALSE,"Tran"}</definedName>
    <definedName name="gre" localSheetId="9">{"Riqfin97",#N/A,FALSE,"Tran";"Riqfinpro",#N/A,FALSE,"Tran"}</definedName>
    <definedName name="gre" localSheetId="11">{"Riqfin97",#N/A,FALSE,"Tran";"Riqfinpro",#N/A,FALSE,"Tran"}</definedName>
    <definedName name="gre" localSheetId="1">{"Riqfin97",#N/A,FALSE,"Tran";"Riqfinpro",#N/A,FALSE,"Tran"}</definedName>
    <definedName name="gre">{"Riqfin97",#N/A,FALSE,"Tran";"Riqfinpro",#N/A,FALSE,"Tran"}</definedName>
    <definedName name="gyu" localSheetId="6">{"Tab1",#N/A,FALSE,"P";"Tab2",#N/A,FALSE,"P"}</definedName>
    <definedName name="gyu" localSheetId="8">{"Tab1",#N/A,FALSE,"P";"Tab2",#N/A,FALSE,"P"}</definedName>
    <definedName name="gyu" localSheetId="9">{"Tab1",#N/A,FALSE,"P";"Tab2",#N/A,FALSE,"P"}</definedName>
    <definedName name="gyu" localSheetId="11">{"Tab1",#N/A,FALSE,"P";"Tab2",#N/A,FALSE,"P"}</definedName>
    <definedName name="gyu" localSheetId="1">{"Tab1",#N/A,FALSE,"P";"Tab2",#N/A,FALSE,"P"}</definedName>
    <definedName name="gyu">{"Tab1",#N/A,FALSE,"P";"Tab2",#N/A,FALSE,"P"}</definedName>
    <definedName name="HEADER" localSheetId="6">#REF!</definedName>
    <definedName name="HEADER" localSheetId="8">#REF!</definedName>
    <definedName name="HEADER" localSheetId="9">#REF!</definedName>
    <definedName name="HEADER" localSheetId="11">#REF!</definedName>
    <definedName name="HEADER" localSheetId="1">#REF!</definedName>
    <definedName name="HEADER">#REF!</definedName>
    <definedName name="hfrstes" localSheetId="6">[10]ER!#REF!</definedName>
    <definedName name="hfrstes" localSheetId="8">[10]ER!#REF!</definedName>
    <definedName name="hfrstes" localSheetId="9">[10]ER!#REF!</definedName>
    <definedName name="hfrstes" localSheetId="11">[10]ER!#REF!</definedName>
    <definedName name="hfrstes" localSheetId="1">[10]ER!#REF!</definedName>
    <definedName name="hfrstes">[10]ER!#REF!</definedName>
    <definedName name="hfshfrt">[10]WB!$Q$62:$AK$62</definedName>
    <definedName name="hgfd" localSheetId="6">{#N/A,#N/A,FALSE,"I";#N/A,#N/A,FALSE,"J";#N/A,#N/A,FALSE,"K";#N/A,#N/A,FALSE,"L";#N/A,#N/A,FALSE,"M";#N/A,#N/A,FALSE,"N";#N/A,#N/A,FALSE,"O"}</definedName>
    <definedName name="hgfd" localSheetId="8">{#N/A,#N/A,FALSE,"I";#N/A,#N/A,FALSE,"J";#N/A,#N/A,FALSE,"K";#N/A,#N/A,FALSE,"L";#N/A,#N/A,FALSE,"M";#N/A,#N/A,FALSE,"N";#N/A,#N/A,FALSE,"O"}</definedName>
    <definedName name="hgfd" localSheetId="9">{#N/A,#N/A,FALSE,"I";#N/A,#N/A,FALSE,"J";#N/A,#N/A,FALSE,"K";#N/A,#N/A,FALSE,"L";#N/A,#N/A,FALSE,"M";#N/A,#N/A,FALSE,"N";#N/A,#N/A,FALSE,"O"}</definedName>
    <definedName name="hgfd" localSheetId="11">{#N/A,#N/A,FALSE,"I";#N/A,#N/A,FALSE,"J";#N/A,#N/A,FALSE,"K";#N/A,#N/A,FALSE,"L";#N/A,#N/A,FALSE,"M";#N/A,#N/A,FALSE,"N";#N/A,#N/A,FALSE,"O"}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8">'[79]J(Priv.Cap)'!#REF!</definedName>
    <definedName name="hhh" localSheetId="1">'[79]J(Priv.Cap)'!#REF!</definedName>
    <definedName name="hhh">'[79]J(Priv.Cap)'!#REF!</definedName>
    <definedName name="hhhhh" localSheetId="6">{"Tab1",#N/A,FALSE,"P";"Tab2",#N/A,FALSE,"P"}</definedName>
    <definedName name="hhhhh" localSheetId="8">{"Tab1",#N/A,FALSE,"P";"Tab2",#N/A,FALSE,"P"}</definedName>
    <definedName name="hhhhh" localSheetId="9">{"Tab1",#N/A,FALSE,"P";"Tab2",#N/A,FALSE,"P"}</definedName>
    <definedName name="hhhhh" localSheetId="11">{"Tab1",#N/A,FALSE,"P";"Tab2",#N/A,FALSE,"P"}</definedName>
    <definedName name="hhhhh" localSheetId="1">{"Tab1",#N/A,FALSE,"P";"Tab2",#N/A,FALSE,"P"}</definedName>
    <definedName name="hhhhh">{"Tab1",#N/A,FALSE,"P";"Tab2",#N/A,FALSE,"P"}</definedName>
    <definedName name="hio" localSheetId="6">{"Tab1",#N/A,FALSE,"P";"Tab2",#N/A,FALSE,"P"}</definedName>
    <definedName name="hio" localSheetId="8">{"Tab1",#N/A,FALSE,"P";"Tab2",#N/A,FALSE,"P"}</definedName>
    <definedName name="hio" localSheetId="9">{"Tab1",#N/A,FALSE,"P";"Tab2",#N/A,FALSE,"P"}</definedName>
    <definedName name="hio" localSheetId="11">{"Tab1",#N/A,FALSE,"P";"Tab2",#N/A,FALSE,"P"}</definedName>
    <definedName name="hio" localSheetId="1">{"Tab1",#N/A,FALSE,"P";"Tab2",#N/A,FALSE,"P"}</definedName>
    <definedName name="hio">{"Tab1",#N/A,FALSE,"P";"Tab2",#N/A,FALSE,"P"}</definedName>
    <definedName name="hjk" localSheetId="6">{"Riqfin97",#N/A,FALSE,"Tran";"Riqfinpro",#N/A,FALSE,"Tran"}</definedName>
    <definedName name="hjk" localSheetId="8">{"Riqfin97",#N/A,FALSE,"Tran";"Riqfinpro",#N/A,FALSE,"Tran"}</definedName>
    <definedName name="hjk" localSheetId="9">{"Riqfin97",#N/A,FALSE,"Tran";"Riqfinpro",#N/A,FALSE,"Tran"}</definedName>
    <definedName name="hjk" localSheetId="11">{"Riqfin97",#N/A,FALSE,"Tran";"Riqfinpro",#N/A,FALSE,"Tran"}</definedName>
    <definedName name="hjk" localSheetId="1">{"Riqfin97",#N/A,FALSE,"Tran";"Riqfinpro",#N/A,FALSE,"Tran"}</definedName>
    <definedName name="hjk">{"Riqfin97",#N/A,FALSE,"Tran";"Riqfinpro",#N/A,FALSE,"Tran"}</definedName>
    <definedName name="hn" localSheetId="6">{"Riqfin97",#N/A,FALSE,"Tran";"Riqfinpro",#N/A,FALSE,"Tran"}</definedName>
    <definedName name="hn" localSheetId="8">{"Riqfin97",#N/A,FALSE,"Tran";"Riqfinpro",#N/A,FALSE,"Tran"}</definedName>
    <definedName name="hn" localSheetId="9">{"Riqfin97",#N/A,FALSE,"Tran";"Riqfinpro",#N/A,FALSE,"Tran"}</definedName>
    <definedName name="hn" localSheetId="11">{"Riqfin97",#N/A,FALSE,"Tran";"Riqfinpro",#N/A,FALSE,"Tran"}</definedName>
    <definedName name="hn" localSheetId="1">{"Riqfin97",#N/A,FALSE,"Tran";"Riqfinpro",#N/A,FALSE,"Tran"}</definedName>
    <definedName name="hn">{"Riqfin97",#N/A,FALSE,"Tran";"Riqfinpro",#N/A,FALSE,"Tran"}</definedName>
    <definedName name="hpu" localSheetId="6">{"Tab1",#N/A,FALSE,"P";"Tab2",#N/A,FALSE,"P"}</definedName>
    <definedName name="hpu" localSheetId="8">{"Tab1",#N/A,FALSE,"P";"Tab2",#N/A,FALSE,"P"}</definedName>
    <definedName name="hpu" localSheetId="9">{"Tab1",#N/A,FALSE,"P";"Tab2",#N/A,FALSE,"P"}</definedName>
    <definedName name="hpu" localSheetId="11">{"Tab1",#N/A,FALSE,"P";"Tab2",#N/A,FALSE,"P"}</definedName>
    <definedName name="hpu" localSheetId="1">{"Tab1",#N/A,FALSE,"P";"Tab2",#N/A,FALSE,"P"}</definedName>
    <definedName name="hpu">{"Tab1",#N/A,FALSE,"P";"Tab2",#N/A,FALSE,"P"}</definedName>
    <definedName name="HTML_CodePage">1252</definedName>
    <definedName name="HTML_Control" localSheetId="6">{"'Resources'!$A$1:$W$34","'Balance Sheet'!$A$1:$W$58","'SFD'!$A$1:$J$52"}</definedName>
    <definedName name="HTML_Control" localSheetId="8">{"'Resources'!$A$1:$W$34","'Balance Sheet'!$A$1:$W$58","'SFD'!$A$1:$J$52"}</definedName>
    <definedName name="HTML_Control" localSheetId="9">{"'Resources'!$A$1:$W$34","'Balance Sheet'!$A$1:$W$58","'SFD'!$A$1:$J$52"}</definedName>
    <definedName name="HTML_Control" localSheetId="11">{"'Resources'!$A$1:$W$34","'Balance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6">{"Tab1",#N/A,FALSE,"P";"Tab2",#N/A,FALSE,"P"}</definedName>
    <definedName name="hui" localSheetId="8">{"Tab1",#N/A,FALSE,"P";"Tab2",#N/A,FALSE,"P"}</definedName>
    <definedName name="hui" localSheetId="9">{"Tab1",#N/A,FALSE,"P";"Tab2",#N/A,FALSE,"P"}</definedName>
    <definedName name="hui" localSheetId="11">{"Tab1",#N/A,FALSE,"P";"Tab2",#N/A,FALSE,"P"}</definedName>
    <definedName name="hui" localSheetId="1">{"Tab1",#N/A,FALSE,"P";"Tab2",#N/A,FALSE,"P"}</definedName>
    <definedName name="hui">{"Tab1",#N/A,FALSE,"P";"Tab2",#N/A,FALSE,"P"}</definedName>
    <definedName name="huo" localSheetId="6">{"Tab1",#N/A,FALSE,"P";"Tab2",#N/A,FALSE,"P"}</definedName>
    <definedName name="huo" localSheetId="8">{"Tab1",#N/A,FALSE,"P";"Tab2",#N/A,FALSE,"P"}</definedName>
    <definedName name="huo" localSheetId="9">{"Tab1",#N/A,FALSE,"P";"Tab2",#N/A,FALSE,"P"}</definedName>
    <definedName name="huo" localSheetId="11">{"Tab1",#N/A,FALSE,"P";"Tab2",#N/A,FALSE,"P"}</definedName>
    <definedName name="huo" localSheetId="1">{"Tab1",#N/A,FALSE,"P";"Tab2",#N/A,FALSE,"P"}</definedName>
    <definedName name="huo">{"Tab1",#N/A,FALSE,"P";"Tab2",#N/A,FALSE,"P"}</definedName>
    <definedName name="I_Capitulo" localSheetId="1">[45]claves!$B$3:$B$11</definedName>
    <definedName name="I_Capitulo">[46]claves!$B$3:$B$11</definedName>
    <definedName name="I_G_Capitulo" localSheetId="1">[75]claves!$AQ$3:$AQ$18</definedName>
    <definedName name="I_G_Capitulo">[76]claves!$AQ$3:$AQ$18</definedName>
    <definedName name="I_IInuevo" localSheetId="1">[56]Claves!$AH$2:$AH$8</definedName>
    <definedName name="I_IInuevo">[57]Claves!$AH$2:$AH$8</definedName>
    <definedName name="ii" localSheetId="6">{"Tab1",#N/A,FALSE,"P";"Tab2",#N/A,FALSE,"P"}</definedName>
    <definedName name="ii" localSheetId="8">{"Tab1",#N/A,FALSE,"P";"Tab2",#N/A,FALSE,"P"}</definedName>
    <definedName name="ii" localSheetId="9">{"Tab1",#N/A,FALSE,"P";"Tab2",#N/A,FALSE,"P"}</definedName>
    <definedName name="ii" localSheetId="11">{"Tab1",#N/A,FALSE,"P";"Tab2",#N/A,FALSE,"P"}</definedName>
    <definedName name="ii" localSheetId="1">{"Tab1",#N/A,FALSE,"P";"Tab2",#N/A,FALSE,"P"}</definedName>
    <definedName name="ii">{"Tab1",#N/A,FALSE,"P";"Tab2",#N/A,FALSE,"P"}</definedName>
    <definedName name="ikjh" localSheetId="6">{"Riqfin97",#N/A,FALSE,"Tran";"Riqfinpro",#N/A,FALSE,"Tran"}</definedName>
    <definedName name="ikjh" localSheetId="8">{"Riqfin97",#N/A,FALSE,"Tran";"Riqfinpro",#N/A,FALSE,"Tran"}</definedName>
    <definedName name="ikjh" localSheetId="9">{"Riqfin97",#N/A,FALSE,"Tran";"Riqfinpro",#N/A,FALSE,"Tran"}</definedName>
    <definedName name="ikjh" localSheetId="11">{"Riqfin97",#N/A,FALSE,"Tran";"Riqfinpro",#N/A,FALSE,"Tran"}</definedName>
    <definedName name="ikjh" localSheetId="1">{"Riqfin97",#N/A,FALSE,"Tran";"Riqfinpro",#N/A,FALSE,"Tran"}</definedName>
    <definedName name="ikjh">{"Riqfin97",#N/A,FALSE,"Tran";"Riqfinpro",#N/A,FALSE,"Tran"}</definedName>
    <definedName name="ilo" localSheetId="6">{"Riqfin97",#N/A,FALSE,"Tran";"Riqfinpro",#N/A,FALSE,"Tran"}</definedName>
    <definedName name="ilo" localSheetId="8">{"Riqfin97",#N/A,FALSE,"Tran";"Riqfinpro",#N/A,FALSE,"Tran"}</definedName>
    <definedName name="ilo" localSheetId="9">{"Riqfin97",#N/A,FALSE,"Tran";"Riqfinpro",#N/A,FALSE,"Tran"}</definedName>
    <definedName name="ilo" localSheetId="11">{"Riqfin97",#N/A,FALSE,"Tran";"Riqfinpro",#N/A,FALSE,"Tran"}</definedName>
    <definedName name="ilo" localSheetId="1">{"Riqfin97",#N/A,FALSE,"Tran";"Riqfinpro",#N/A,FALSE,"Tran"}</definedName>
    <definedName name="ilo">{"Riqfin97",#N/A,FALSE,"Tran";"Riqfinpro",#N/A,FALSE,"Tran"}</definedName>
    <definedName name="ilu" localSheetId="6">{"Riqfin97",#N/A,FALSE,"Tran";"Riqfinpro",#N/A,FALSE,"Tran"}</definedName>
    <definedName name="ilu" localSheetId="8">{"Riqfin97",#N/A,FALSE,"Tran";"Riqfinpro",#N/A,FALSE,"Tran"}</definedName>
    <definedName name="ilu" localSheetId="9">{"Riqfin97",#N/A,FALSE,"Tran";"Riqfinpro",#N/A,FALSE,"Tran"}</definedName>
    <definedName name="ilu" localSheetId="11">{"Riqfin97",#N/A,FALSE,"Tran";"Riqfinpro",#N/A,FALSE,"Tran"}</definedName>
    <definedName name="ilu" localSheetId="1">{"Riqfin97",#N/A,FALSE,"Tran";"Riqfinpro",#N/A,FALSE,"Tran"}</definedName>
    <definedName name="ilu">{"Riqfin97",#N/A,FALSE,"Tran";"Riqfinpro",#N/A,FALSE,"Tran"}</definedName>
    <definedName name="indigo">#N/A</definedName>
    <definedName name="INIT" localSheetId="6">#REF!</definedName>
    <definedName name="INIT" localSheetId="8">#REF!</definedName>
    <definedName name="INIT" localSheetId="9">#REF!</definedName>
    <definedName name="INIT" localSheetId="11">#REF!</definedName>
    <definedName name="INIT" localSheetId="1">#REF!</definedName>
    <definedName name="INIT">#REF!</definedName>
    <definedName name="input_in" localSheetId="6">{"TRADE_COMP",#N/A,FALSE,"TAB23APP";"BOP",#N/A,FALSE,"TAB6";"DOT",#N/A,FALSE,"TAB24APP";"EXTDEBT",#N/A,FALSE,"TAB25APP"}</definedName>
    <definedName name="input_in" localSheetId="8">{"TRADE_COMP",#N/A,FALSE,"TAB23APP";"BOP",#N/A,FALSE,"TAB6";"DOT",#N/A,FALSE,"TAB24APP";"EXTDEBT",#N/A,FALSE,"TAB25APP"}</definedName>
    <definedName name="input_in" localSheetId="9">{"TRADE_COMP",#N/A,FALSE,"TAB23APP";"BOP",#N/A,FALSE,"TAB6";"DOT",#N/A,FALSE,"TAB24APP";"EXTDEBT",#N/A,FALSE,"TAB25APP"}</definedName>
    <definedName name="input_in" localSheetId="11">{"TRADE_COMP",#N/A,FALSE,"TAB23APP";"BOP",#N/A,FALSE,"TAB6";"DOT",#N/A,FALSE,"TAB24APP";"EXTDEBT",#N/A,FALSE,"TAB25APP"}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6">{#N/A,#N/A,FALSE,"DOC";"TB_28",#N/A,FALSE,"FITB_28";"TB_91",#N/A,FALSE,"FITB_91";"TB_182",#N/A,FALSE,"FITB_182";"TB_273",#N/A,FALSE,"FITB_273";"TB_364",#N/A,FALSE,"FITB_364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6">{"MONA",#N/A,FALSE,"S"}</definedName>
    <definedName name="jhgf" localSheetId="8">{"MONA",#N/A,FALSE,"S"}</definedName>
    <definedName name="jhgf" localSheetId="9">{"MONA",#N/A,FALSE,"S"}</definedName>
    <definedName name="jhgf" localSheetId="11">{"MONA",#N/A,FALSE,"S"}</definedName>
    <definedName name="jhgf" localSheetId="1">{"MONA",#N/A,FALSE,"S"}</definedName>
    <definedName name="jhgf">{"MONA",#N/A,FALSE,"S"}</definedName>
    <definedName name="jj" localSheetId="7" hidden="1">[80]FOMENTO!#REF!</definedName>
    <definedName name="jj" localSheetId="8" hidden="1">[80]FOMENTO!#REF!</definedName>
    <definedName name="jj" localSheetId="11" hidden="1">[80]FOMENTO!#REF!</definedName>
    <definedName name="jj" localSheetId="2" hidden="1">[14]FOMENTO!#REF!</definedName>
    <definedName name="jj" localSheetId="3" hidden="1">[14]FOMENTO!#REF!</definedName>
    <definedName name="jj" localSheetId="5" hidden="1">[14]FOMENTO!#REF!</definedName>
    <definedName name="jj" localSheetId="4" hidden="1">[14]FOMENTO!#REF!</definedName>
    <definedName name="jj" localSheetId="1" hidden="1">[14]FOMENTO!#REF!</definedName>
    <definedName name="jj" hidden="1">[14]FOMENTO!#REF!</definedName>
    <definedName name="jjj" localSheetId="8">[81]M!#REF!</definedName>
    <definedName name="jjj" localSheetId="1">[81]M!#REF!</definedName>
    <definedName name="jjj">[81]M!#REF!</definedName>
    <definedName name="jjjj" localSheetId="12">#REF!</definedName>
    <definedName name="jjjj" localSheetId="6">#REF!</definedName>
    <definedName name="jjjj" localSheetId="7">#REF!</definedName>
    <definedName name="jjjj" localSheetId="8">#REF!</definedName>
    <definedName name="jjjj" localSheetId="9">#REF!</definedName>
    <definedName name="jjjj" localSheetId="11">#REF!</definedName>
    <definedName name="jjjj" localSheetId="2">#REF!</definedName>
    <definedName name="jjjj" localSheetId="3">#REF!</definedName>
    <definedName name="jjjj" localSheetId="5">#REF!</definedName>
    <definedName name="jjjj" localSheetId="4">#REF!</definedName>
    <definedName name="jjjj">#REF!</definedName>
    <definedName name="jjjjjj" localSheetId="6">'[78]J(Priv.Cap)'!#REF!</definedName>
    <definedName name="jjjjjj" localSheetId="8">'[78]J(Priv.Cap)'!#REF!</definedName>
    <definedName name="jjjjjj" localSheetId="9">'[78]J(Priv.Cap)'!#REF!</definedName>
    <definedName name="jjjjjj" localSheetId="11">'[78]J(Priv.Cap)'!#REF!</definedName>
    <definedName name="jjjjjj" localSheetId="1">'[78]J(Priv.Cap)'!#REF!</definedName>
    <definedName name="jjjjjj">'[78]J(Priv.Cap)'!#REF!</definedName>
    <definedName name="jkbjkb" localSheetId="6">{"DEPOSITS",#N/A,FALSE,"COMML_MON";"LOANS",#N/A,FALSE,"COMML_MON"}</definedName>
    <definedName name="jkbjkb" localSheetId="8">{"DEPOSITS",#N/A,FALSE,"COMML_MON";"LOANS",#N/A,FALSE,"COMML_MON"}</definedName>
    <definedName name="jkbjkb" localSheetId="9">{"DEPOSITS",#N/A,FALSE,"COMML_MON";"LOANS",#N/A,FALSE,"COMML_MON"}</definedName>
    <definedName name="jkbjkb" localSheetId="11">{"DEPOSITS",#N/A,FALSE,"COMML_MON";"LOANS",#N/A,FALSE,"COMML_MON"}</definedName>
    <definedName name="jkbjkb" localSheetId="1">{"DEPOSITS",#N/A,FALSE,"COMML_MON";"LOANS",#N/A,FALSE,"COMML_MON"}</definedName>
    <definedName name="jkbjkb">{"DEPOSITS",#N/A,FALSE,"COMML_MON";"LOANS",#N/A,FALSE,"COMML_MON"}</definedName>
    <definedName name="ju" localSheetId="6">{#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6">{"Riqfin97",#N/A,FALSE,"Tran";"Riqfinpro",#N/A,FALSE,"Tran"}</definedName>
    <definedName name="jui" localSheetId="8">{"Riqfin97",#N/A,FALSE,"Tran";"Riqfinpro",#N/A,FALSE,"Tran"}</definedName>
    <definedName name="jui" localSheetId="9">{"Riqfin97",#N/A,FALSE,"Tran";"Riqfinpro",#N/A,FALSE,"Tran"}</definedName>
    <definedName name="jui" localSheetId="11">{"Riqfin97",#N/A,FALSE,"Tran";"Riqfinpro",#N/A,FALSE,"Tran"}</definedName>
    <definedName name="jui" localSheetId="1">{"Riqfin97",#N/A,FALSE,"Tran";"Riqfinpro",#N/A,FALSE,"Tran"}</definedName>
    <definedName name="jui">{"Riqfin97",#N/A,FALSE,"Tran";"Riqfinpro",#N/A,FALSE,"Tran"}</definedName>
    <definedName name="juy" localSheetId="6">{"Tab1",#N/A,FALSE,"P";"Tab2",#N/A,FALSE,"P"}</definedName>
    <definedName name="juy" localSheetId="8">{"Tab1",#N/A,FALSE,"P";"Tab2",#N/A,FALSE,"P"}</definedName>
    <definedName name="juy" localSheetId="9">{"Tab1",#N/A,FALSE,"P";"Tab2",#N/A,FALSE,"P"}</definedName>
    <definedName name="juy" localSheetId="11">{"Tab1",#N/A,FALSE,"P";"Tab2",#N/A,FALSE,"P"}</definedName>
    <definedName name="juy" localSheetId="1">{"Tab1",#N/A,FALSE,"P";"Tab2",#N/A,FALSE,"P"}</definedName>
    <definedName name="juy">{"Tab1",#N/A,FALSE,"P";"Tab2",#N/A,FALSE,"P"}</definedName>
    <definedName name="k" localSheetId="6">{"Riqfin97",#N/A,FALSE,"Tran";"Riqfinpro",#N/A,FALSE,"Tran"}</definedName>
    <definedName name="k" localSheetId="8">{"Riqfin97",#N/A,FALSE,"Tran";"Riqfinpro",#N/A,FALSE,"Tran"}</definedName>
    <definedName name="k" localSheetId="9">{"Riqfin97",#N/A,FALSE,"Tran";"Riqfinpro",#N/A,FALSE,"Tran"}</definedName>
    <definedName name="k" localSheetId="11">{"Riqfin97",#N/A,FALSE,"Tran";"Riqfinpro",#N/A,FALSE,"Tran"}</definedName>
    <definedName name="k" localSheetId="1">{"Riqfin97",#N/A,FALSE,"Tran";"Riqfinpro",#N/A,FALSE,"Tran"}</definedName>
    <definedName name="k">{"Riqfin97",#N/A,FALSE,"Tran";"Riqfinpro",#N/A,FALSE,"Tran"}</definedName>
    <definedName name="kb" localSheetId="6">{"Riqfin97",#N/A,FALSE,"Tran";"Riqfinpro",#N/A,FALSE,"Tran"}</definedName>
    <definedName name="kb" localSheetId="8">{"Riqfin97",#N/A,FALSE,"Tran";"Riqfinpro",#N/A,FALSE,"Tran"}</definedName>
    <definedName name="kb" localSheetId="9">{"Riqfin97",#N/A,FALSE,"Tran";"Riqfinpro",#N/A,FALSE,"Tran"}</definedName>
    <definedName name="kb" localSheetId="11">{"Riqfin97",#N/A,FALSE,"Tran";"Riqfinpro",#N/A,FALSE,"Tran"}</definedName>
    <definedName name="kb" localSheetId="1">{"Riqfin97",#N/A,FALSE,"Tran";"Riqfinpro",#N/A,FALSE,"Tran"}</definedName>
    <definedName name="kb">{"Riqfin97",#N/A,FALSE,"Tran";"Riqfinpro",#N/A,FALSE,"Tran"}</definedName>
    <definedName name="kio" localSheetId="6">{"Tab1",#N/A,FALSE,"P";"Tab2",#N/A,FALSE,"P"}</definedName>
    <definedName name="kio" localSheetId="8">{"Tab1",#N/A,FALSE,"P";"Tab2",#N/A,FALSE,"P"}</definedName>
    <definedName name="kio" localSheetId="9">{"Tab1",#N/A,FALSE,"P";"Tab2",#N/A,FALSE,"P"}</definedName>
    <definedName name="kio" localSheetId="11">{"Tab1",#N/A,FALSE,"P";"Tab2",#N/A,FALSE,"P"}</definedName>
    <definedName name="kio" localSheetId="1">{"Tab1",#N/A,FALSE,"P";"Tab2",#N/A,FALSE,"P"}</definedName>
    <definedName name="kio">{"Tab1",#N/A,FALSE,"P";"Tab2",#N/A,FALSE,"P"}</definedName>
    <definedName name="kiu" localSheetId="6">{"Riqfin97",#N/A,FALSE,"Tran";"Riqfinpro",#N/A,FALSE,"Tran"}</definedName>
    <definedName name="kiu" localSheetId="8">{"Riqfin97",#N/A,FALSE,"Tran";"Riqfinpro",#N/A,FALSE,"Tran"}</definedName>
    <definedName name="kiu" localSheetId="9">{"Riqfin97",#N/A,FALSE,"Tran";"Riqfinpro",#N/A,FALSE,"Tran"}</definedName>
    <definedName name="kiu" localSheetId="11">{"Riqfin97",#N/A,FALSE,"Tran";"Riqfinpro",#N/A,FALSE,"Tran"}</definedName>
    <definedName name="kiu" localSheetId="1">{"Riqfin97",#N/A,FALSE,"Tran";"Riqfinpro",#N/A,FALSE,"Tran"}</definedName>
    <definedName name="kiu">{"Riqfin97",#N/A,FALSE,"Tran";"Riqfinpro",#N/A,FALSE,"Tran"}</definedName>
    <definedName name="kjas" localSheetId="6">{"Riqfin97",#N/A,FALSE,"Tran";"Riqfinpro",#N/A,FALSE,"Tran"}</definedName>
    <definedName name="kjas" localSheetId="8">{"Riqfin97",#N/A,FALSE,"Tran";"Riqfinpro",#N/A,FALSE,"Tran"}</definedName>
    <definedName name="kjas" localSheetId="9">{"Riqfin97",#N/A,FALSE,"Tran";"Riqfinpro",#N/A,FALSE,"Tran"}</definedName>
    <definedName name="kjas" localSheetId="11">{"Riqfin97",#N/A,FALSE,"Tran";"Riqfinpro",#N/A,FALSE,"Tran"}</definedName>
    <definedName name="kjas" localSheetId="1">{"Riqfin97",#N/A,FALSE,"Tran";"Riqfinpro",#N/A,FALSE,"Tran"}</definedName>
    <definedName name="kjas">{"Riqfin97",#N/A,FALSE,"Tran";"Riqfinpro",#N/A,FALSE,"Tran"}</definedName>
    <definedName name="kjg" localSheetId="6">{#N/A,#N/A,FALSE,"SimInp1";#N/A,#N/A,FALSE,"SimInp2";#N/A,#N/A,FALSE,"SimOut1";#N/A,#N/A,FALSE,"SimOut2";#N/A,#N/A,FALSE,"SimOut3";#N/A,#N/A,FALSE,"SimOut4";#N/A,#N/A,FALSE,"SimOut5"}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6">{"BOP_TAB",#N/A,FALSE,"N";"MIDTERM_TAB",#N/A,FALSE,"O";"FUND_CRED",#N/A,FALSE,"P";"DEBT_TAB1",#N/A,FALSE,"Q";"DEBT_TAB2",#N/A,FALSE,"Q";"FORFIN_TAB1",#N/A,FALSE,"R";"FORFIN_TAB2",#N/A,FALSE,"R";"BOP_ANALY",#N/A,FALSE,"U"}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6">{"Main Economic Indicators",#N/A,FALSE,"C"}</definedName>
    <definedName name="kjkj" localSheetId="8">{"Main Economic Indicators",#N/A,FALSE,"C"}</definedName>
    <definedName name="kjkj" localSheetId="9">{"Main Economic Indicators",#N/A,FALSE,"C"}</definedName>
    <definedName name="kjkj" localSheetId="11">{"Main Economic Indicators",#N/A,FALSE,"C"}</definedName>
    <definedName name="kjkj" localSheetId="1">{"Main Economic Indicators",#N/A,FALSE,"C"}</definedName>
    <definedName name="kjkj">{"Main Economic Indicators",#N/A,FALSE,"C"}</definedName>
    <definedName name="kk" localSheetId="12">[42]PENSION!#REF!</definedName>
    <definedName name="kk" localSheetId="7">[42]PENSION!#REF!</definedName>
    <definedName name="kk" localSheetId="8">[42]PENSION!#REF!</definedName>
    <definedName name="kk" localSheetId="2">[42]PENSION!#REF!</definedName>
    <definedName name="kk" localSheetId="3">[42]PENSION!#REF!</definedName>
    <definedName name="kk" localSheetId="5">[42]PENSION!#REF!</definedName>
    <definedName name="kk" localSheetId="4">[42]PENSION!#REF!</definedName>
    <definedName name="kk" localSheetId="1">[42]PENSION!#REF!</definedName>
    <definedName name="kk">[42]PENSION!#REF!</definedName>
    <definedName name="kkk" localSheetId="6">{"Tab1",#N/A,FALSE,"P";"Tab2",#N/A,FALSE,"P"}</definedName>
    <definedName name="kkk" localSheetId="8">{"Tab1",#N/A,FALSE,"P";"Tab2",#N/A,FALSE,"P"}</definedName>
    <definedName name="kkk" localSheetId="9">{"Tab1",#N/A,FALSE,"P";"Tab2",#N/A,FALSE,"P"}</definedName>
    <definedName name="kkk" localSheetId="11">{"Tab1",#N/A,FALSE,"P";"Tab2",#N/A,FALSE,"P"}</definedName>
    <definedName name="kkk" localSheetId="1">{"Tab1",#N/A,FALSE,"P";"Tab2",#N/A,FALSE,"P"}</definedName>
    <definedName name="kkk">{"Tab1",#N/A,FALSE,"P";"Tab2",#N/A,FALSE,"P"}</definedName>
    <definedName name="kkkk" localSheetId="8">[82]M!#REF!</definedName>
    <definedName name="kkkk" localSheetId="1">[82]M!#REF!</definedName>
    <definedName name="kkkk">[82]M!#REF!</definedName>
    <definedName name="kkkkk" localSheetId="8">'[83]J(Priv.Cap)'!#REF!</definedName>
    <definedName name="kkkkk" localSheetId="1">'[84]J(Priv.Cap)'!#REF!</definedName>
    <definedName name="kkkkk">'[83]J(Priv.Cap)'!#REF!</definedName>
    <definedName name="kl" localSheetId="6">{"Riqfin97",#N/A,FALSE,"Tran";"Riqfinpro",#N/A,FALSE,"Tran"}</definedName>
    <definedName name="kl" localSheetId="8">{"Riqfin97",#N/A,FALSE,"Tran";"Riqfinpro",#N/A,FALSE,"Tran"}</definedName>
    <definedName name="kl" localSheetId="9">{"Riqfin97",#N/A,FALSE,"Tran";"Riqfinpro",#N/A,FALSE,"Tran"}</definedName>
    <definedName name="kl" localSheetId="11">{"Riqfin97",#N/A,FALSE,"Tran";"Riqfinpro",#N/A,FALSE,"Tran"}</definedName>
    <definedName name="kl" localSheetId="1">{"Riqfin97",#N/A,FALSE,"Tran";"Riqfinpro",#N/A,FALSE,"Tran"}</definedName>
    <definedName name="kl">{"Riqfin97",#N/A,FALSE,"Tran";"Riqfinpro",#N/A,FALSE,"Tran"}</definedName>
    <definedName name="kljlkh" localSheetId="6">{"TRADE_COMP",#N/A,FALSE,"TAB23APP";"BOP",#N/A,FALSE,"TAB6";"DOT",#N/A,FALSE,"TAB24APP";"EXTDEBT",#N/A,FALSE,"TAB25APP"}</definedName>
    <definedName name="kljlkh" localSheetId="8">{"TRADE_COMP",#N/A,FALSE,"TAB23APP";"BOP",#N/A,FALSE,"TAB6";"DOT",#N/A,FALSE,"TAB24APP";"EXTDEBT",#N/A,FALSE,"TAB25APP"}</definedName>
    <definedName name="kljlkh" localSheetId="9">{"TRADE_COMP",#N/A,FALSE,"TAB23APP";"BOP",#N/A,FALSE,"TAB6";"DOT",#N/A,FALSE,"TAB24APP";"EXTDEBT",#N/A,FALSE,"TAB25APP"}</definedName>
    <definedName name="kljlkh" localSheetId="11">{"TRADE_COMP",#N/A,FALSE,"TAB23APP";"BOP",#N/A,FALSE,"TAB6";"DOT",#N/A,FALSE,"TAB24APP";"EXTDEBT",#N/A,FALSE,"TAB25APP"}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6">{"Tab1",#N/A,FALSE,"P";"Tab2",#N/A,FALSE,"P"}</definedName>
    <definedName name="km" localSheetId="8">{"Tab1",#N/A,FALSE,"P";"Tab2",#N/A,FALSE,"P"}</definedName>
    <definedName name="km" localSheetId="9">{"Tab1",#N/A,FALSE,"P";"Tab2",#N/A,FALSE,"P"}</definedName>
    <definedName name="km" localSheetId="11">{"Tab1",#N/A,FALSE,"P";"Tab2",#N/A,FALSE,"P"}</definedName>
    <definedName name="km" localSheetId="1">{"Tab1",#N/A,FALSE,"P";"Tab2",#N/A,FALSE,"P"}</definedName>
    <definedName name="km">{"Tab1",#N/A,FALSE,"P";"Tab2",#N/A,FALSE,"P"}</definedName>
    <definedName name="kol" localSheetId="6">#REF!</definedName>
    <definedName name="kol" localSheetId="8">#REF!</definedName>
    <definedName name="kol" localSheetId="9">#REF!</definedName>
    <definedName name="kol" localSheetId="11">#REF!</definedName>
    <definedName name="kol">#REF!</definedName>
    <definedName name="kossi" localSheetId="6">'[19]Dep fonct'!#REF!</definedName>
    <definedName name="kossi" localSheetId="8">'[19]Dep fonct'!#REF!</definedName>
    <definedName name="kossi" localSheetId="9">'[19]Dep fonct'!#REF!</definedName>
    <definedName name="kossi" localSheetId="11">'[19]Dep fonct'!#REF!</definedName>
    <definedName name="kossi" localSheetId="1">'[19]Dep fonct'!#REF!</definedName>
    <definedName name="kossi">'[19]Dep fonct'!#REF!</definedName>
    <definedName name="l" localSheetId="6">#REF!</definedName>
    <definedName name="l" localSheetId="8">#REF!</definedName>
    <definedName name="l" localSheetId="9">#REF!</definedName>
    <definedName name="l" localSheetId="11">#REF!</definedName>
    <definedName name="l">#REF!</definedName>
    <definedName name="LEAP" localSheetId="6">#REF!</definedName>
    <definedName name="LEAP" localSheetId="8">#REF!</definedName>
    <definedName name="LEAP" localSheetId="11">#REF!</definedName>
    <definedName name="LEAP">#REF!</definedName>
    <definedName name="lita">#N/A</definedName>
    <definedName name="lkjh" localSheetId="6">{"Riqfin97",#N/A,FALSE,"Tran";"Riqfinpro",#N/A,FALSE,"Tran"}</definedName>
    <definedName name="lkjh" localSheetId="8">{"Riqfin97",#N/A,FALSE,"Tran";"Riqfinpro",#N/A,FALSE,"Tran"}</definedName>
    <definedName name="lkjh" localSheetId="9">{"Riqfin97",#N/A,FALSE,"Tran";"Riqfinpro",#N/A,FALSE,"Tran"}</definedName>
    <definedName name="lkjh" localSheetId="11">{"Riqfin97",#N/A,FALSE,"Tran";"Riqfinpro",#N/A,FALSE,"Tran"}</definedName>
    <definedName name="lkjh" localSheetId="1">{"Riqfin97",#N/A,FALSE,"Tran";"Riqfinpro",#N/A,FALSE,"Tran"}</definedName>
    <definedName name="lkjh">{"Riqfin97",#N/A,FALSE,"Tran";"Riqfinpro",#N/A,FALSE,"Tran"}</definedName>
    <definedName name="ll" localSheetId="6">{"Tab1",#N/A,FALSE,"P";"Tab2",#N/A,FALSE,"P"}</definedName>
    <definedName name="ll" localSheetId="8">{"Tab1",#N/A,FALSE,"P";"Tab2",#N/A,FALSE,"P"}</definedName>
    <definedName name="ll" localSheetId="9">{"Tab1",#N/A,FALSE,"P";"Tab2",#N/A,FALSE,"P"}</definedName>
    <definedName name="ll" localSheetId="11">{"Tab1",#N/A,FALSE,"P";"Tab2",#N/A,FALSE,"P"}</definedName>
    <definedName name="ll" localSheetId="1">{"Tab1",#N/A,FALSE,"P";"Tab2",#N/A,FALSE,"P"}</definedName>
    <definedName name="ll">{"Tab1",#N/A,FALSE,"P";"Tab2",#N/A,FALSE,"P"}</definedName>
    <definedName name="lll" localSheetId="6">{"Riqfin97",#N/A,FALSE,"Tran";"Riqfinpro",#N/A,FALSE,"Tran"}</definedName>
    <definedName name="lll" localSheetId="8">{"Riqfin97",#N/A,FALSE,"Tran";"Riqfinpro",#N/A,FALSE,"Tran"}</definedName>
    <definedName name="lll" localSheetId="9">{"Riqfin97",#N/A,FALSE,"Tran";"Riqfinpro",#N/A,FALSE,"Tran"}</definedName>
    <definedName name="lll" localSheetId="11">{"Riqfin97",#N/A,FALSE,"Tran";"Riqfinpro",#N/A,FALSE,"Tran"}</definedName>
    <definedName name="lll" localSheetId="1">{"Riqfin97",#N/A,FALSE,"Tran";"Riqfinpro",#N/A,FALSE,"Tran"}</definedName>
    <definedName name="lll">{"Riqfin97",#N/A,FALSE,"Tran";"Riqfinpro",#N/A,FALSE,"Tran"}</definedName>
    <definedName name="llll" localSheetId="8">[81]M!#REF!</definedName>
    <definedName name="llll" localSheetId="1">[81]M!#REF!</definedName>
    <definedName name="llll">[81]M!#REF!</definedName>
    <definedName name="lllll" localSheetId="6">{"Tab1",#N/A,FALSE,"P";"Tab2",#N/A,FALSE,"P"}</definedName>
    <definedName name="lllll" localSheetId="8">{"Tab1",#N/A,FALSE,"P";"Tab2",#N/A,FALSE,"P"}</definedName>
    <definedName name="lllll" localSheetId="9">{"Tab1",#N/A,FALSE,"P";"Tab2",#N/A,FALSE,"P"}</definedName>
    <definedName name="lllll" localSheetId="11">{"Tab1",#N/A,FALSE,"P";"Tab2",#N/A,FALSE,"P"}</definedName>
    <definedName name="lllll" localSheetId="1">{"Tab1",#N/A,FALSE,"P";"Tab2",#N/A,FALSE,"P"}</definedName>
    <definedName name="lllll">{"Tab1",#N/A,FALSE,"P";"Tab2",#N/A,FALSE,"P"}</definedName>
    <definedName name="llllll" localSheetId="6">{"Minpmon",#N/A,FALSE,"Monthinput"}</definedName>
    <definedName name="llllll" localSheetId="8">{"Minpmon",#N/A,FALSE,"Monthinput"}</definedName>
    <definedName name="llllll" localSheetId="9">{"Minpmon",#N/A,FALSE,"Monthinput"}</definedName>
    <definedName name="llllll" localSheetId="11">{"Minpmon",#N/A,FALSE,"Monthinput"}</definedName>
    <definedName name="llllll" localSheetId="1">{"Minpmon",#N/A,FALSE,"Monthinput"}</definedName>
    <definedName name="llllll">{"Minpmon",#N/A,FALSE,"Monthinput"}</definedName>
    <definedName name="lta" localSheetId="6">{"Riqfin97",#N/A,FALSE,"Tran";"Riqfinpro",#N/A,FALSE,"Tran"}</definedName>
    <definedName name="lta" localSheetId="8">{"Riqfin97",#N/A,FALSE,"Tran";"Riqfinpro",#N/A,FALSE,"Tran"}</definedName>
    <definedName name="lta" localSheetId="9">{"Riqfin97",#N/A,FALSE,"Tran";"Riqfinpro",#N/A,FALSE,"Tran"}</definedName>
    <definedName name="lta" localSheetId="11">{"Riqfin97",#N/A,FALSE,"Tran";"Riqfinpro",#N/A,FALSE,"Tran"}</definedName>
    <definedName name="lta" localSheetId="1">{"Riqfin97",#N/A,FALSE,"Tran";"Riqfinpro",#N/A,FALSE,"Tran"}</definedName>
    <definedName name="lta">{"Riqfin97",#N/A,FALSE,"Tran";"Riqfinpro",#N/A,FALSE,"Tran"}</definedName>
    <definedName name="m">[85]raw!$A$1:$ZZ$1</definedName>
    <definedName name="Materia" localSheetId="1">[45]claves!$J$3:$J$7</definedName>
    <definedName name="Materia">[46]claves!$J$3:$J$7</definedName>
    <definedName name="MDTab" localSheetId="6">{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[75]claves!$AO$3:$AO$4</definedName>
    <definedName name="Medidas_I_G">[76]claves!$AO$3:$AO$4</definedName>
    <definedName name="mflowsa" localSheetId="1">[29]!mflowsa</definedName>
    <definedName name="mflowsa">[30]!mflowsa</definedName>
    <definedName name="mflowsq" localSheetId="1">[29]!mflowsq</definedName>
    <definedName name="mflowsq">[30]!mflowsq</definedName>
    <definedName name="mmm" localSheetId="6">{"Riqfin97",#N/A,FALSE,"Tran";"Riqfinpro",#N/A,FALSE,"Tran"}</definedName>
    <definedName name="mmm" localSheetId="8">{"Riqfin97",#N/A,FALSE,"Tran";"Riqfinpro",#N/A,FALSE,"Tran"}</definedName>
    <definedName name="mmm" localSheetId="9">{"Riqfin97",#N/A,FALSE,"Tran";"Riqfinpro",#N/A,FALSE,"Tran"}</definedName>
    <definedName name="mmm" localSheetId="11">{"Riqfin97",#N/A,FALSE,"Tran";"Riqfinpro",#N/A,FALSE,"Tran"}</definedName>
    <definedName name="mmm" localSheetId="1">{"Riqfin97",#N/A,FALSE,"Tran";"Riqfinpro",#N/A,FALSE,"Tran"}</definedName>
    <definedName name="mmm">{"Riqfin97",#N/A,FALSE,"Tran";"Riqfinpro",#N/A,FALSE,"Tran"}</definedName>
    <definedName name="mmmm" localSheetId="6">{"Tab1",#N/A,FALSE,"P";"Tab2",#N/A,FALSE,"P"}</definedName>
    <definedName name="mmmm" localSheetId="8">{"Tab1",#N/A,FALSE,"P";"Tab2",#N/A,FALSE,"P"}</definedName>
    <definedName name="mmmm" localSheetId="9">{"Tab1",#N/A,FALSE,"P";"Tab2",#N/A,FALSE,"P"}</definedName>
    <definedName name="mmmm" localSheetId="11">{"Tab1",#N/A,FALSE,"P";"Tab2",#N/A,FALSE,"P"}</definedName>
    <definedName name="mmmm" localSheetId="1">{"Tab1",#N/A,FALSE,"P";"Tab2",#N/A,FALSE,"P"}</definedName>
    <definedName name="mmmm">{"Tab1",#N/A,FALSE,"P";"Tab2",#N/A,FALSE,"P"}</definedName>
    <definedName name="mmmmm" localSheetId="6">{"Riqfin97",#N/A,FALSE,"Tran";"Riqfinpro",#N/A,FALSE,"Tran"}</definedName>
    <definedName name="mmmmm" localSheetId="8">{"Riqfin97",#N/A,FALSE,"Tran";"Riqfinpro",#N/A,FALSE,"Tran"}</definedName>
    <definedName name="mmmmm" localSheetId="9">{"Riqfin97",#N/A,FALSE,"Tran";"Riqfinpro",#N/A,FALSE,"Tran"}</definedName>
    <definedName name="mmmmm" localSheetId="11">{"Riqfin97",#N/A,FALSE,"Tran";"Riqfinpro",#N/A,FALSE,"Tran"}</definedName>
    <definedName name="mmmmm" localSheetId="1">{"Riqfin97",#N/A,FALSE,"Tran";"Riqfinpro",#N/A,FALSE,"Tran"}</definedName>
    <definedName name="mmmmm">{"Riqfin97",#N/A,FALSE,"Tran";"Riqfinpro",#N/A,FALSE,"Tran"}</definedName>
    <definedName name="mn" localSheetId="6">{"Riqfin97",#N/A,FALSE,"Tran";"Riqfinpro",#N/A,FALSE,"Tran"}</definedName>
    <definedName name="mn" localSheetId="8">{"Riqfin97",#N/A,FALSE,"Tran";"Riqfinpro",#N/A,FALSE,"Tran"}</definedName>
    <definedName name="mn" localSheetId="9">{"Riqfin97",#N/A,FALSE,"Tran";"Riqfinpro",#N/A,FALSE,"Tran"}</definedName>
    <definedName name="mn" localSheetId="11">{"Riqfin97",#N/A,FALSE,"Tran";"Riqfinpro",#N/A,FALSE,"Tran"}</definedName>
    <definedName name="mn" localSheetId="1">{"Riqfin97",#N/A,FALSE,"Tran";"Riqfinpro",#N/A,FALSE,"Tran"}</definedName>
    <definedName name="mn">{"Riqfin97",#N/A,FALSE,"Tran";"Riqfinpro",#N/A,FALSE,"Tran"}</definedName>
    <definedName name="Modific_I32a" localSheetId="1">[75]claves!$AR$3:$AR$5</definedName>
    <definedName name="Modific_I32a">[76]claves!$AR$3:$AR$5</definedName>
    <definedName name="mstocksa" localSheetId="1">[29]!mstocksa</definedName>
    <definedName name="mstocksa">[30]!mstocksa</definedName>
    <definedName name="mstocksq" localSheetId="1">[29]!mstocksq</definedName>
    <definedName name="mstocksq">[30]!mstocksq</definedName>
    <definedName name="mte" localSheetId="6">{"Riqfin97",#N/A,FALSE,"Tran";"Riqfinpro",#N/A,FALSE,"Tran"}</definedName>
    <definedName name="mte" localSheetId="8">{"Riqfin97",#N/A,FALSE,"Tran";"Riqfinpro",#N/A,FALSE,"Tran"}</definedName>
    <definedName name="mte" localSheetId="9">{"Riqfin97",#N/A,FALSE,"Tran";"Riqfinpro",#N/A,FALSE,"Tran"}</definedName>
    <definedName name="mte" localSheetId="11">{"Riqfin97",#N/A,FALSE,"Tran";"Riqfinpro",#N/A,FALSE,"Tran"}</definedName>
    <definedName name="mte" localSheetId="1">{"Riqfin97",#N/A,FALSE,"Tran";"Riqfinpro",#N/A,FALSE,"Tran"}</definedName>
    <definedName name="mte">{"Riqfin97",#N/A,FALSE,"Tran";"Riqfinpro",#N/A,FALSE,"Tran"}</definedName>
    <definedName name="n" localSheetId="6">{"Minpmon",#N/A,FALSE,"Monthinput"}</definedName>
    <definedName name="n" localSheetId="8">{"Minpmon",#N/A,FALSE,"Monthinput"}</definedName>
    <definedName name="n" localSheetId="9">{"Minpmon",#N/A,FALSE,"Monthinput"}</definedName>
    <definedName name="n" localSheetId="11">{"Minpmon",#N/A,FALSE,"Monthinput"}</definedName>
    <definedName name="n" localSheetId="1">{"Minpmon",#N/A,FALSE,"Monthinput"}</definedName>
    <definedName name="n">{"Minpmon",#N/A,FALSE,"Monthinput"}</definedName>
    <definedName name="namestra" localSheetId="1">[86]S.A.!$AY$54:'[86]S.A.'!$BA$54</definedName>
    <definedName name="namestra">[87]S.A.!$AY$54:'[87]S.A.'!$BA$54</definedName>
    <definedName name="new" localSheetId="6">{"TBILLS_ALL",#N/A,FALSE,"FITB_all"}</definedName>
    <definedName name="new" localSheetId="8">{"TBILLS_ALL",#N/A,FALSE,"FITB_all"}</definedName>
    <definedName name="new" localSheetId="9">{"TBILLS_ALL",#N/A,FALSE,"FITB_all"}</definedName>
    <definedName name="new" localSheetId="11">{"TBILLS_ALL",#N/A,FALSE,"FITB_all"}</definedName>
    <definedName name="new" localSheetId="1">{"TBILLS_ALL",#N/A,FALSE,"FITB_all"}</definedName>
    <definedName name="new">{"TBILLS_ALL",#N/A,FALSE,"FITB_all"}</definedName>
    <definedName name="newnew" localSheetId="6">{"TBILLS_ALL",#N/A,FALSE,"FITB_all"}</definedName>
    <definedName name="newnew" localSheetId="8">{"TBILLS_ALL",#N/A,FALSE,"FITB_all"}</definedName>
    <definedName name="newnew" localSheetId="9">{"TBILLS_ALL",#N/A,FALSE,"FITB_all"}</definedName>
    <definedName name="newnew" localSheetId="11">{"TBILLS_ALL",#N/A,FALSE,"FITB_all"}</definedName>
    <definedName name="newnew" localSheetId="1">{"TBILLS_ALL",#N/A,FALSE,"FITB_all"}</definedName>
    <definedName name="newnew">{"TBILLS_ALL",#N/A,FALSE,"FITB_all"}</definedName>
    <definedName name="nfrtrs">[10]WB!$Q$257:$AK$257</definedName>
    <definedName name="nn" localSheetId="6">{"Riqfin97",#N/A,FALSE,"Tran";"Riqfinpro",#N/A,FALSE,"Tran"}</definedName>
    <definedName name="nn" localSheetId="8">{"Riqfin97",#N/A,FALSE,"Tran";"Riqfinpro",#N/A,FALSE,"Tran"}</definedName>
    <definedName name="nn" localSheetId="9">{"Riqfin97",#N/A,FALSE,"Tran";"Riqfinpro",#N/A,FALSE,"Tran"}</definedName>
    <definedName name="nn" localSheetId="11">{"Riqfin97",#N/A,FALSE,"Tran";"Riqfinpro",#N/A,FALSE,"Tran"}</definedName>
    <definedName name="nn" localSheetId="1">{"Riqfin97",#N/A,FALSE,"Tran";"Riqfinpro",#N/A,FALSE,"Tran"}</definedName>
    <definedName name="nn">{"Riqfin97",#N/A,FALSE,"Tran";"Riqfinpro",#N/A,FALSE,"Tran"}</definedName>
    <definedName name="nnga" localSheetId="6">#REF!</definedName>
    <definedName name="nnga" localSheetId="8">#REF!</definedName>
    <definedName name="nnga" localSheetId="9">#REF!</definedName>
    <definedName name="nnga" localSheetId="11">#REF!</definedName>
    <definedName name="nnga">#REF!</definedName>
    <definedName name="nnn" localSheetId="6">{"Tab1",#N/A,FALSE,"P";"Tab2",#N/A,FALSE,"P"}</definedName>
    <definedName name="nnn" localSheetId="8">{"Tab1",#N/A,FALSE,"P";"Tab2",#N/A,FALSE,"P"}</definedName>
    <definedName name="nnn" localSheetId="9">{"Tab1",#N/A,FALSE,"P";"Tab2",#N/A,FALSE,"P"}</definedName>
    <definedName name="nnn" localSheetId="11">{"Tab1",#N/A,FALSE,"P";"Tab2",#N/A,FALSE,"P"}</definedName>
    <definedName name="nnn" localSheetId="1">{"Tab1",#N/A,FALSE,"P";"Tab2",#N/A,FALSE,"P"}</definedName>
    <definedName name="nnn">{"Tab1",#N/A,FALSE,"P";"Tab2",#N/A,FALSE,"P"}</definedName>
    <definedName name="None" localSheetId="8">'[73]READ ME'!#REF!</definedName>
    <definedName name="None" localSheetId="1">'[73]READ ME'!#REF!</definedName>
    <definedName name="None">'[73]READ ME'!#REF!</definedName>
    <definedName name="NONLEAP" localSheetId="6">#REF!</definedName>
    <definedName name="NONLEAP" localSheetId="8">#REF!</definedName>
    <definedName name="NONLEAP" localSheetId="9">#REF!</definedName>
    <definedName name="NONLEAP" localSheetId="11">#REF!</definedName>
    <definedName name="NONLEAP">#REF!</definedName>
    <definedName name="NOW" localSheetId="6">#REF!</definedName>
    <definedName name="NOW" localSheetId="8">#REF!</definedName>
    <definedName name="NOW" localSheetId="11">#REF!</definedName>
    <definedName name="NOW">#REF!</definedName>
    <definedName name="NTDD_RG">#N/A</definedName>
    <definedName name="Nuevo" localSheetId="6" hidden="1">[40]Hoja1!#REF!</definedName>
    <definedName name="Nuevo" localSheetId="7" hidden="1">[88]Hoja1!#REF!</definedName>
    <definedName name="Nuevo" localSheetId="8" hidden="1">[88]Hoja1!#REF!</definedName>
    <definedName name="Nuevo" localSheetId="9" hidden="1">[40]Hoja1!#REF!</definedName>
    <definedName name="Nuevo" localSheetId="11" hidden="1">[88]Hoja1!#REF!</definedName>
    <definedName name="Nuevo" localSheetId="2" hidden="1">[40]Hoja1!#REF!</definedName>
    <definedName name="Nuevo" localSheetId="3" hidden="1">[40]Hoja1!#REF!</definedName>
    <definedName name="Nuevo" localSheetId="5" hidden="1">[40]Hoja1!#REF!</definedName>
    <definedName name="Nuevo" localSheetId="4" hidden="1">[40]Hoja1!#REF!</definedName>
    <definedName name="Nuevo" localSheetId="1" hidden="1">[40]Hoja1!#REF!</definedName>
    <definedName name="Nuevo" hidden="1">[40]Hoja1!#REF!</definedName>
    <definedName name="ñ" localSheetId="6">'[1]Cap- 1 '!#REF!</definedName>
    <definedName name="ñ" localSheetId="7">'[1]Cap- 1 '!#REF!</definedName>
    <definedName name="ñ" localSheetId="8">'[1]Cap- 1 '!#REF!</definedName>
    <definedName name="ñ" localSheetId="9">'[1]Cap- 1 '!#REF!</definedName>
    <definedName name="ñ" localSheetId="11">'[1]Cap- 1 '!#REF!</definedName>
    <definedName name="ñ" localSheetId="2">'[2]Cap- 1 '!#REF!</definedName>
    <definedName name="ñ" localSheetId="3">'[2]Cap- 1 '!#REF!</definedName>
    <definedName name="ñ" localSheetId="5">'[2]Cap- 1 '!#REF!</definedName>
    <definedName name="ñ" localSheetId="4">'[2]Cap- 1 '!#REF!</definedName>
    <definedName name="ñ" localSheetId="1">'[3]Cap- 1 '!#REF!</definedName>
    <definedName name="ñ">'[2]Cap- 1 '!#REF!</definedName>
    <definedName name="old" localSheetId="6">{"TBILLS_ALL",#N/A,FALSE,"FITB_all"}</definedName>
    <definedName name="old" localSheetId="8">{"TBILLS_ALL",#N/A,FALSE,"FITB_all"}</definedName>
    <definedName name="old" localSheetId="9">{"TBILLS_ALL",#N/A,FALSE,"FITB_all"}</definedName>
    <definedName name="old" localSheetId="11">{"TBILLS_ALL",#N/A,FALSE,"FITB_all"}</definedName>
    <definedName name="old" localSheetId="1">{"TBILLS_ALL",#N/A,FALSE,"FITB_all"}</definedName>
    <definedName name="old">{"TBILLS_ALL",#N/A,FALSE,"FITB_all"}</definedName>
    <definedName name="oliu" localSheetId="6">{"WEO",#N/A,FALSE,"T"}</definedName>
    <definedName name="oliu" localSheetId="8">{"WEO",#N/A,FALSE,"T"}</definedName>
    <definedName name="oliu" localSheetId="9">{"WEO",#N/A,FALSE,"T"}</definedName>
    <definedName name="oliu" localSheetId="11">{"WEO",#N/A,FALSE,"T"}</definedName>
    <definedName name="oliu" localSheetId="1">{"WEO",#N/A,FALSE,"T"}</definedName>
    <definedName name="oliu">{"WEO",#N/A,FALSE,"T"}</definedName>
    <definedName name="OneOff" localSheetId="1">[45]claves!$I$3:$I$4</definedName>
    <definedName name="OneOff">[46]claves!$I$3:$I$4</definedName>
    <definedName name="oo" localSheetId="6">{"Riqfin97",#N/A,FALSE,"Tran";"Riqfinpro",#N/A,FALSE,"Tran"}</definedName>
    <definedName name="oo" localSheetId="8">{"Riqfin97",#N/A,FALSE,"Tran";"Riqfinpro",#N/A,FALSE,"Tran"}</definedName>
    <definedName name="oo" localSheetId="9">{"Riqfin97",#N/A,FALSE,"Tran";"Riqfinpro",#N/A,FALSE,"Tran"}</definedName>
    <definedName name="oo" localSheetId="11">{"Riqfin97",#N/A,FALSE,"Tran";"Riqfinpro",#N/A,FALSE,"Tran"}</definedName>
    <definedName name="oo" localSheetId="1">{"Riqfin97",#N/A,FALSE,"Tran";"Riqfinpro",#N/A,FALSE,"Tran"}</definedName>
    <definedName name="oo">{"Riqfin97",#N/A,FALSE,"Tran";"Riqfinpro",#N/A,FALSE,"Tran"}</definedName>
    <definedName name="ooo" localSheetId="6">{"Tab1",#N/A,FALSE,"P";"Tab2",#N/A,FALSE,"P"}</definedName>
    <definedName name="ooo" localSheetId="8">{"Tab1",#N/A,FALSE,"P";"Tab2",#N/A,FALSE,"P"}</definedName>
    <definedName name="ooo" localSheetId="9">{"Tab1",#N/A,FALSE,"P";"Tab2",#N/A,FALSE,"P"}</definedName>
    <definedName name="ooo" localSheetId="11">{"Tab1",#N/A,FALSE,"P";"Tab2",#N/A,FALSE,"P"}</definedName>
    <definedName name="ooo" localSheetId="1">{"Tab1",#N/A,FALSE,"P";"Tab2",#N/A,FALSE,"P"}</definedName>
    <definedName name="ooo">{"Tab1",#N/A,FALSE,"P";"Tab2",#N/A,FALSE,"P"}</definedName>
    <definedName name="oooo" localSheetId="6">{"Tab1",#N/A,FALSE,"P";"Tab2",#N/A,FALSE,"P"}</definedName>
    <definedName name="oooo" localSheetId="8">{"Tab1",#N/A,FALSE,"P";"Tab2",#N/A,FALSE,"P"}</definedName>
    <definedName name="oooo" localSheetId="9">{"Tab1",#N/A,FALSE,"P";"Tab2",#N/A,FALSE,"P"}</definedName>
    <definedName name="oooo" localSheetId="11">{"Tab1",#N/A,FALSE,"P";"Tab2",#N/A,FALSE,"P"}</definedName>
    <definedName name="oooo" localSheetId="1">{"Tab1",#N/A,FALSE,"P";"Tab2",#N/A,FALSE,"P"}</definedName>
    <definedName name="oooo">{"Tab1",#N/A,FALSE,"P";"Tab2",#N/A,FALSE,"P"}</definedName>
    <definedName name="opu" localSheetId="6">{"Riqfin97",#N/A,FALSE,"Tran";"Riqfinpro",#N/A,FALSE,"Tran"}</definedName>
    <definedName name="opu" localSheetId="8">{"Riqfin97",#N/A,FALSE,"Tran";"Riqfinpro",#N/A,FALSE,"Tran"}</definedName>
    <definedName name="opu" localSheetId="9">{"Riqfin97",#N/A,FALSE,"Tran";"Riqfinpro",#N/A,FALSE,"Tran"}</definedName>
    <definedName name="opu" localSheetId="11">{"Riqfin97",#N/A,FALSE,"Tran";"Riqfinpro",#N/A,FALSE,"Tran"}</definedName>
    <definedName name="opu" localSheetId="1">{"Riqfin97",#N/A,FALSE,"Tran";"Riqfinpro",#N/A,FALSE,"Tran"}</definedName>
    <definedName name="opu">{"Riqfin97",#N/A,FALSE,"Tran";"Riqfinpro",#N/A,FALSE,"Tran"}</definedName>
    <definedName name="oqui89" localSheetId="6">[63]BOP!$A$36:$IV$36,[63]BOP!$A$44:$IV$44,[63]BOP!$A$59:$IV$59,[63]BOP!#REF!,[63]BOP!#REF!,[63]BOP!$A$79:$IV$79,[63]BOP!$A$81:$IV$88,[63]BOP!#REF!</definedName>
    <definedName name="oqui89" localSheetId="8">[63]BOP!$A$36:$IV$36,[63]BOP!$A$44:$IV$44,[63]BOP!$A$59:$IV$59,[63]BOP!#REF!,[63]BOP!#REF!,[63]BOP!$A$79:$IV$79,[63]BOP!$A$81:$IV$88,[63]BOP!#REF!</definedName>
    <definedName name="oqui89" localSheetId="9">[63]BOP!$A$36:$IV$36,[63]BOP!$A$44:$IV$44,[63]BOP!$A$59:$IV$59,[63]BOP!#REF!,[63]BOP!#REF!,[63]BOP!$A$79:$IV$79,[63]BOP!$A$81:$IV$88,[63]BOP!#REF!</definedName>
    <definedName name="oqui89" localSheetId="11">[63]BOP!$A$36:$IV$36,[63]BOP!$A$44:$IV$44,[63]BOP!$A$59:$IV$59,[63]BOP!#REF!,[63]BOP!#REF!,[63]BOP!$A$79:$IV$79,[63]BOP!$A$81:$IV$88,[63]BOP!#REF!</definedName>
    <definedName name="oqui89" localSheetId="1">[63]BOP!$A$36:$IV$36,[63]BOP!$A$44:$IV$44,[63]BOP!$A$59:$IV$59,[63]BOP!#REF!,[63]BOP!#REF!,[63]BOP!$A$79:$IV$79,[63]BOP!$A$81:$IV$88,[63]BOP!#REF!</definedName>
    <definedName name="oqui89">[63]BOP!$A$36:$IV$36,[63]BOP!$A$44:$IV$44,[63]BOP!$A$59:$IV$59,[63]BOP!#REF!,[63]BOP!#REF!,[63]BOP!$A$79:$IV$79,[63]BOP!$A$81:$IV$88,[63]BOP!#REF!</definedName>
    <definedName name="Origen" localSheetId="1">[45]claves!$E$3:$E$5</definedName>
    <definedName name="Origen">[46]claves!$E$3:$E$5</definedName>
    <definedName name="otro" localSheetId="6">{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6">{"Riqfin97",#N/A,FALSE,"Tran";"Riqfinpro",#N/A,FALSE,"Tran"}</definedName>
    <definedName name="p" localSheetId="8">{"Riqfin97",#N/A,FALSE,"Tran";"Riqfinpro",#N/A,FALSE,"Tran"}</definedName>
    <definedName name="p" localSheetId="9">{"Riqfin97",#N/A,FALSE,"Tran";"Riqfinpro",#N/A,FALSE,"Tran"}</definedName>
    <definedName name="p" localSheetId="11">{"Riqfin97",#N/A,FALSE,"Tran";"Riqfinpro",#N/A,FALSE,"Tran"}</definedName>
    <definedName name="p" localSheetId="1">{"Riqfin97",#N/A,FALSE,"Tran";"Riqfinpro",#N/A,FALSE,"Tran"}</definedName>
    <definedName name="p">{"Riqfin97",#N/A,FALSE,"Tran";"Riqfinpro",#N/A,FALSE,"Tran"}</definedName>
    <definedName name="PE_CN_T" localSheetId="7">[42]PENSION!#REF!</definedName>
    <definedName name="PE_CN_T" localSheetId="8">[42]PENSION!#REF!</definedName>
    <definedName name="PE_CN_T" localSheetId="2">[42]PENSION!#REF!</definedName>
    <definedName name="PE_CN_T" localSheetId="3">[42]PENSION!#REF!</definedName>
    <definedName name="PE_CN_T" localSheetId="5">[42]PENSION!#REF!</definedName>
    <definedName name="PE_CN_T" localSheetId="4">[42]PENSION!#REF!</definedName>
    <definedName name="PE_CN_T" localSheetId="1">[42]PENSION!#REF!</definedName>
    <definedName name="PE_CN_T">[42]PENSION!#REF!</definedName>
    <definedName name="pit" localSheetId="6">{"Riqfin97",#N/A,FALSE,"Tran";"Riqfinpro",#N/A,FALSE,"Tran"}</definedName>
    <definedName name="pit" localSheetId="8">{"Riqfin97",#N/A,FALSE,"Tran";"Riqfinpro",#N/A,FALSE,"Tran"}</definedName>
    <definedName name="pit" localSheetId="9">{"Riqfin97",#N/A,FALSE,"Tran";"Riqfinpro",#N/A,FALSE,"Tran"}</definedName>
    <definedName name="pit" localSheetId="11">{"Riqfin97",#N/A,FALSE,"Tran";"Riqfinpro",#N/A,FALSE,"Tran"}</definedName>
    <definedName name="pit" localSheetId="1">{"Riqfin97",#N/A,FALSE,"Tran";"Riqfinpro",#N/A,FALSE,"Tran"}</definedName>
    <definedName name="pit">{"Riqfin97",#N/A,FALSE,"Tran";"Riqfinpro",#N/A,FALSE,"Tran"}</definedName>
    <definedName name="pol" localSheetId="8">[27]A!#REF!</definedName>
    <definedName name="pol" localSheetId="1">[27]A!#REF!</definedName>
    <definedName name="pol">[27]A!#REF!</definedName>
    <definedName name="popl" localSheetId="6">#REF!</definedName>
    <definedName name="popl" localSheetId="8">#REF!</definedName>
    <definedName name="popl" localSheetId="9">#REF!</definedName>
    <definedName name="popl" localSheetId="11">#REF!</definedName>
    <definedName name="popl">#REF!</definedName>
    <definedName name="pp" localSheetId="6">{"Riqfin97",#N/A,FALSE,"Tran";"Riqfinpro",#N/A,FALSE,"Tran"}</definedName>
    <definedName name="pp" localSheetId="8">{"Riqfin97",#N/A,FALSE,"Tran";"Riqfinpro",#N/A,FALSE,"Tran"}</definedName>
    <definedName name="pp" localSheetId="9">{"Riqfin97",#N/A,FALSE,"Tran";"Riqfinpro",#N/A,FALSE,"Tran"}</definedName>
    <definedName name="pp" localSheetId="11">{"Riqfin97",#N/A,FALSE,"Tran";"Riqfinpro",#N/A,FALSE,"Tran"}</definedName>
    <definedName name="pp" localSheetId="1">{"Riqfin97",#N/A,FALSE,"Tran";"Riqfinpro",#N/A,FALSE,"Tran"}</definedName>
    <definedName name="pp">{"Riqfin97",#N/A,FALSE,"Tran";"Riqfinpro",#N/A,FALSE,"Tran"}</definedName>
    <definedName name="ppp" localSheetId="6">{"Riqfin97",#N/A,FALSE,"Tran";"Riqfinpro",#N/A,FALSE,"Tran"}</definedName>
    <definedName name="ppp" localSheetId="8">{"Riqfin97",#N/A,FALSE,"Tran";"Riqfinpro",#N/A,FALSE,"Tran"}</definedName>
    <definedName name="ppp" localSheetId="9">{"Riqfin97",#N/A,FALSE,"Tran";"Riqfinpro",#N/A,FALSE,"Tran"}</definedName>
    <definedName name="ppp" localSheetId="11">{"Riqfin97",#N/A,FALSE,"Tran";"Riqfinpro",#N/A,FALSE,"Tran"}</definedName>
    <definedName name="ppp" localSheetId="1">{"Riqfin97",#N/A,FALSE,"Tran";"Riqfinpro",#N/A,FALSE,"Tran"}</definedName>
    <definedName name="ppp">{"Riqfin97",#N/A,FALSE,"Tran";"Riqfinpro",#N/A,FALSE,"Tran"}</definedName>
    <definedName name="pppppp" localSheetId="6">{"Riqfin97",#N/A,FALSE,"Tran";"Riqfinpro",#N/A,FALSE,"Tran"}</definedName>
    <definedName name="pppppp" localSheetId="8">{"Riqfin97",#N/A,FALSE,"Tran";"Riqfinpro",#N/A,FALSE,"Tran"}</definedName>
    <definedName name="pppppp" localSheetId="9">{"Riqfin97",#N/A,FALSE,"Tran";"Riqfinpro",#N/A,FALSE,"Tran"}</definedName>
    <definedName name="pppppp" localSheetId="11">{"Riqfin97",#N/A,FALSE,"Tran";"Riqfinpro",#N/A,FALSE,"Tran"}</definedName>
    <definedName name="pppppp" localSheetId="1">{"Riqfin97",#N/A,FALSE,"Tran";"Riqfinpro",#N/A,FALSE,"Tran"}</definedName>
    <definedName name="pppppp">{"Riqfin97",#N/A,FALSE,"Tran";"Riqfinpro",#N/A,FALSE,"Tran"}</definedName>
    <definedName name="Ppto" localSheetId="1">[56]Claves!$N$2:$N$3</definedName>
    <definedName name="Ppto">[57]Claves!$N$2:$N$3</definedName>
    <definedName name="Print1" localSheetId="6">#REF!</definedName>
    <definedName name="Print1" localSheetId="8">#REF!</definedName>
    <definedName name="Print1" localSheetId="9">#REF!</definedName>
    <definedName name="Print1" localSheetId="11">#REF!</definedName>
    <definedName name="Print1">#REF!</definedName>
    <definedName name="qaz" localSheetId="6">{"Tab1",#N/A,FALSE,"P";"Tab2",#N/A,FALSE,"P"}</definedName>
    <definedName name="qaz" localSheetId="8">{"Tab1",#N/A,FALSE,"P";"Tab2",#N/A,FALSE,"P"}</definedName>
    <definedName name="qaz" localSheetId="9">{"Tab1",#N/A,FALSE,"P";"Tab2",#N/A,FALSE,"P"}</definedName>
    <definedName name="qaz" localSheetId="11">{"Tab1",#N/A,FALSE,"P";"Tab2",#N/A,FALSE,"P"}</definedName>
    <definedName name="qaz" localSheetId="1">{"Tab1",#N/A,FALSE,"P";"Tab2",#N/A,FALSE,"P"}</definedName>
    <definedName name="qaz">{"Tab1",#N/A,FALSE,"P";"Tab2",#N/A,FALSE,"P"}</definedName>
    <definedName name="qer" localSheetId="6">{"Tab1",#N/A,FALSE,"P";"Tab2",#N/A,FALSE,"P"}</definedName>
    <definedName name="qer" localSheetId="8">{"Tab1",#N/A,FALSE,"P";"Tab2",#N/A,FALSE,"P"}</definedName>
    <definedName name="qer" localSheetId="9">{"Tab1",#N/A,FALSE,"P";"Tab2",#N/A,FALSE,"P"}</definedName>
    <definedName name="qer" localSheetId="11">{"Tab1",#N/A,FALSE,"P";"Tab2",#N/A,FALSE,"P"}</definedName>
    <definedName name="qer" localSheetId="1">{"Tab1",#N/A,FALSE,"P";"Tab2",#N/A,FALSE,"P"}</definedName>
    <definedName name="qer">{"Tab1",#N/A,FALSE,"P";"Tab2",#N/A,FALSE,"P"}</definedName>
    <definedName name="qq" localSheetId="8">'[79]J(Priv.Cap)'!#REF!</definedName>
    <definedName name="qq" localSheetId="1">'[79]J(Priv.Cap)'!#REF!</definedName>
    <definedName name="qq">'[79]J(Priv.Cap)'!#REF!</definedName>
    <definedName name="qqq" localSheetId="6">{"Minpmon",#N/A,FALSE,"Monthinput"}</definedName>
    <definedName name="qqq" localSheetId="8">{"Minpmon",#N/A,FALSE,"Monthinput"}</definedName>
    <definedName name="qqq" localSheetId="9">{"Minpmon",#N/A,FALSE,"Monthinput"}</definedName>
    <definedName name="qqq" localSheetId="11">{"Minpmon",#N/A,FALSE,"Monthinput"}</definedName>
    <definedName name="qqq" localSheetId="1">{"Minpmon",#N/A,FALSE,"Monthinput"}</definedName>
    <definedName name="qqq">{"Minpmon",#N/A,FALSE,"Monthinput"}</definedName>
    <definedName name="qqqqq" localSheetId="6">{"Minpmon",#N/A,FALSE,"Monthinput"}</definedName>
    <definedName name="qqqqq" localSheetId="8">{"Minpmon",#N/A,FALSE,"Monthinput"}</definedName>
    <definedName name="qqqqq" localSheetId="9">{"Minpmon",#N/A,FALSE,"Monthinput"}</definedName>
    <definedName name="qqqqq" localSheetId="11">{"Minpmon",#N/A,FALSE,"Monthinput"}</definedName>
    <definedName name="qqqqq" localSheetId="1">{"Minpmon",#N/A,FALSE,"Monthinput"}</definedName>
    <definedName name="qqqqq">{"Minpmon",#N/A,FALSE,"Monthinput"}</definedName>
    <definedName name="qqqqqq" localSheetId="6">{"Riqfin97",#N/A,FALSE,"Tran";"Riqfinpro",#N/A,FALSE,"Tran"}</definedName>
    <definedName name="qqqqqq" localSheetId="8">{"Riqfin97",#N/A,FALSE,"Tran";"Riqfinpro",#N/A,FALSE,"Tran"}</definedName>
    <definedName name="qqqqqq" localSheetId="9">{"Riqfin97",#N/A,FALSE,"Tran";"Riqfinpro",#N/A,FALSE,"Tran"}</definedName>
    <definedName name="qqqqqq" localSheetId="11">{"Riqfin97",#N/A,FALSE,"Tran";"Riqfinpro",#N/A,FALSE,"Tran"}</definedName>
    <definedName name="qqqqqq" localSheetId="1">{"Riqfin97",#N/A,FALSE,"Tran";"Riqfinpro",#N/A,FALSE,"Tran"}</definedName>
    <definedName name="qqqqqq">{"Riqfin97",#N/A,FALSE,"Tran";"Riqfinpro",#N/A,FALSE,"Tran"}</definedName>
    <definedName name="qqqqqqqqqq" localSheetId="6">{"Riqfin97",#N/A,FALSE,"Tran";"Riqfinpro",#N/A,FALSE,"Tran"}</definedName>
    <definedName name="qqqqqqqqqq" localSheetId="8">{"Riqfin97",#N/A,FALSE,"Tran";"Riqfinpro",#N/A,FALSE,"Tran"}</definedName>
    <definedName name="qqqqqqqqqq" localSheetId="9">{"Riqfin97",#N/A,FALSE,"Tran";"Riqfinpro",#N/A,FALSE,"Tran"}</definedName>
    <definedName name="qqqqqqqqqq" localSheetId="11">{"Riqfin97",#N/A,FALSE,"Tran";"Riqfinpro",#N/A,FALSE,"Tran"}</definedName>
    <definedName name="qqqqqqqqqq" localSheetId="1">{"Riqfin97",#N/A,FALSE,"Tran";"Riqfinpro",#N/A,FALSE,"Tran"}</definedName>
    <definedName name="qqqqqqqqqq">{"Riqfin97",#N/A,FALSE,"Tran";"Riqfinpro",#N/A,FALSE,"Tran"}</definedName>
    <definedName name="qwer" localSheetId="6">{"Tab1",#N/A,FALSE,"P";"Tab2",#N/A,FALSE,"P"}</definedName>
    <definedName name="qwer" localSheetId="8">{"Tab1",#N/A,FALSE,"P";"Tab2",#N/A,FALSE,"P"}</definedName>
    <definedName name="qwer" localSheetId="9">{"Tab1",#N/A,FALSE,"P";"Tab2",#N/A,FALSE,"P"}</definedName>
    <definedName name="qwer" localSheetId="11">{"Tab1",#N/A,FALSE,"P";"Tab2",#N/A,FALSE,"P"}</definedName>
    <definedName name="qwer" localSheetId="1">{"Tab1",#N/A,FALSE,"P";"Tab2",#N/A,FALSE,"P"}</definedName>
    <definedName name="qwer">{"Tab1",#N/A,FALSE,"P";"Tab2",#N/A,FALSE,"P"}</definedName>
    <definedName name="raw">[85]raw!$A$1:$ZZ$2985</definedName>
    <definedName name="re">#N/A</definedName>
    <definedName name="REC" localSheetId="1">'[89]c4.3.1'!$A$1:$C$21</definedName>
    <definedName name="REC">'[90]c4.3.1'!$A$1:$C$21</definedName>
    <definedName name="RefVintage">[61]readme!$B$4</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2">[42]PENSION!#REF!</definedName>
    <definedName name="RESULT" localSheetId="3">[42]PENSION!#REF!</definedName>
    <definedName name="RESULT" localSheetId="5">[42]PENSION!#REF!</definedName>
    <definedName name="RESULT" localSheetId="4">[42]PENSION!#REF!</definedName>
    <definedName name="RESULT" localSheetId="1">[42]PENSION!#REF!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2">[42]PENSION!#REF!</definedName>
    <definedName name="Resumen" localSheetId="3">[42]PENSION!#REF!</definedName>
    <definedName name="Resumen" localSheetId="5">[42]PENSION!#REF!</definedName>
    <definedName name="Resumen" localSheetId="4">[42]PENSION!#REF!</definedName>
    <definedName name="Resumen" localSheetId="1">[42]PENSION!#REF!</definedName>
    <definedName name="Resumen">[42]PENSION!#REF!</definedName>
    <definedName name="rft" localSheetId="6">{"Riqfin97",#N/A,FALSE,"Tran";"Riqfinpro",#N/A,FALSE,"Tran"}</definedName>
    <definedName name="rft" localSheetId="8">{"Riqfin97",#N/A,FALSE,"Tran";"Riqfinpro",#N/A,FALSE,"Tran"}</definedName>
    <definedName name="rft" localSheetId="9">{"Riqfin97",#N/A,FALSE,"Tran";"Riqfinpro",#N/A,FALSE,"Tran"}</definedName>
    <definedName name="rft" localSheetId="11">{"Riqfin97",#N/A,FALSE,"Tran";"Riqfinpro",#N/A,FALSE,"Tran"}</definedName>
    <definedName name="rft" localSheetId="1">{"Riqfin97",#N/A,FALSE,"Tran";"Riqfinpro",#N/A,FALSE,"Tran"}</definedName>
    <definedName name="rft">{"Riqfin97",#N/A,FALSE,"Tran";"Riqfinpro",#N/A,FALSE,"Tran"}</definedName>
    <definedName name="rfv" localSheetId="6">{"Tab1",#N/A,FALSE,"P";"Tab2",#N/A,FALSE,"P"}</definedName>
    <definedName name="rfv" localSheetId="8">{"Tab1",#N/A,FALSE,"P";"Tab2",#N/A,FALSE,"P"}</definedName>
    <definedName name="rfv" localSheetId="9">{"Tab1",#N/A,FALSE,"P";"Tab2",#N/A,FALSE,"P"}</definedName>
    <definedName name="rfv" localSheetId="11">{"Tab1",#N/A,FALSE,"P";"Tab2",#N/A,FALSE,"P"}</definedName>
    <definedName name="rfv" localSheetId="1">{"Tab1",#N/A,FALSE,"P";"Tab2",#N/A,FALSE,"P"}</definedName>
    <definedName name="rfv">{"Tab1",#N/A,FALSE,"P";"Tab2",#N/A,FALSE,"P"}</definedName>
    <definedName name="rr" localSheetId="6">{"Riqfin97",#N/A,FALSE,"Tran";"Riqfinpro",#N/A,FALSE,"Tran"}</definedName>
    <definedName name="rr" localSheetId="8">{"Riqfin97",#N/A,FALSE,"Tran";"Riqfinpro",#N/A,FALSE,"Tran"}</definedName>
    <definedName name="rr" localSheetId="9">{"Riqfin97",#N/A,FALSE,"Tran";"Riqfinpro",#N/A,FALSE,"Tran"}</definedName>
    <definedName name="rr" localSheetId="11">{"Riqfin97",#N/A,FALSE,"Tran";"Riqfinpro",#N/A,FALSE,"Tran"}</definedName>
    <definedName name="rr" localSheetId="1">{"Riqfin97",#N/A,FALSE,"Tran";"Riqfinpro",#N/A,FALSE,"Tran"}</definedName>
    <definedName name="rr">{"Riqfin97",#N/A,FALSE,"Tran";"Riqfinpro",#N/A,FALSE,"Tran"}</definedName>
    <definedName name="rrr" localSheetId="6">{"Riqfin97",#N/A,FALSE,"Tran";"Riqfinpro",#N/A,FALSE,"Tran"}</definedName>
    <definedName name="rrr" localSheetId="8">{"Riqfin97",#N/A,FALSE,"Tran";"Riqfinpro",#N/A,FALSE,"Tran"}</definedName>
    <definedName name="rrr" localSheetId="9">{"Riqfin97",#N/A,FALSE,"Tran";"Riqfinpro",#N/A,FALSE,"Tran"}</definedName>
    <definedName name="rrr" localSheetId="11">{"Riqfin97",#N/A,FALSE,"Tran";"Riqfinpro",#N/A,FALSE,"Tran"}</definedName>
    <definedName name="rrr" localSheetId="1">{"Riqfin97",#N/A,FALSE,"Tran";"Riqfinpro",#N/A,FALSE,"Tran"}</definedName>
    <definedName name="rrr">{"Riqfin97",#N/A,FALSE,"Tran";"Riqfinpro",#N/A,FALSE,"Tran"}</definedName>
    <definedName name="rrrgg" localSheetId="6">{"Riqfin97",#N/A,FALSE,"Tran";"Riqfinpro",#N/A,FALSE,"Tran"}</definedName>
    <definedName name="rrrgg" localSheetId="8">{"Riqfin97",#N/A,FALSE,"Tran";"Riqfinpro",#N/A,FALSE,"Tran"}</definedName>
    <definedName name="rrrgg" localSheetId="9">{"Riqfin97",#N/A,FALSE,"Tran";"Riqfinpro",#N/A,FALSE,"Tran"}</definedName>
    <definedName name="rrrgg" localSheetId="11">{"Riqfin97",#N/A,FALSE,"Tran";"Riqfinpro",#N/A,FALSE,"Tran"}</definedName>
    <definedName name="rrrgg" localSheetId="1">{"Riqfin97",#N/A,FALSE,"Tran";"Riqfinpro",#N/A,FALSE,"Tran"}</definedName>
    <definedName name="rrrgg">{"Riqfin97",#N/A,FALSE,"Tran";"Riqfinpro",#N/A,FALSE,"Tran"}</definedName>
    <definedName name="rrrr" localSheetId="6">{#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6">{"Tab1",#N/A,FALSE,"P";"Tab2",#N/A,FALSE,"P"}</definedName>
    <definedName name="rrrrrr" localSheetId="8">{"Tab1",#N/A,FALSE,"P";"Tab2",#N/A,FALSE,"P"}</definedName>
    <definedName name="rrrrrr" localSheetId="9">{"Tab1",#N/A,FALSE,"P";"Tab2",#N/A,FALSE,"P"}</definedName>
    <definedName name="rrrrrr" localSheetId="11">{"Tab1",#N/A,FALSE,"P";"Tab2",#N/A,FALSE,"P"}</definedName>
    <definedName name="rrrrrr" localSheetId="1">{"Tab1",#N/A,FALSE,"P";"Tab2",#N/A,FALSE,"P"}</definedName>
    <definedName name="rrrrrr">{"Tab1",#N/A,FALSE,"P";"Tab2",#N/A,FALSE,"P"}</definedName>
    <definedName name="rrrrrrr" localSheetId="6">{"Tab1",#N/A,FALSE,"P";"Tab2",#N/A,FALSE,"P"}</definedName>
    <definedName name="rrrrrrr" localSheetId="8">{"Tab1",#N/A,FALSE,"P";"Tab2",#N/A,FALSE,"P"}</definedName>
    <definedName name="rrrrrrr" localSheetId="9">{"Tab1",#N/A,FALSE,"P";"Tab2",#N/A,FALSE,"P"}</definedName>
    <definedName name="rrrrrrr" localSheetId="11">{"Tab1",#N/A,FALSE,"P";"Tab2",#N/A,FALSE,"P"}</definedName>
    <definedName name="rrrrrrr" localSheetId="1">{"Tab1",#N/A,FALSE,"P";"Tab2",#N/A,FALSE,"P"}</definedName>
    <definedName name="rrrrrrr">{"Tab1",#N/A,FALSE,"P";"Tab2",#N/A,FALSE,"P"}</definedName>
    <definedName name="rt" localSheetId="6">{"Minpmon",#N/A,FALSE,"Monthinput"}</definedName>
    <definedName name="rt" localSheetId="8">{"Minpmon",#N/A,FALSE,"Monthinput"}</definedName>
    <definedName name="rt" localSheetId="9">{"Minpmon",#N/A,FALSE,"Monthinput"}</definedName>
    <definedName name="rt" localSheetId="11">{"Minpmon",#N/A,FALSE,"Monthinput"}</definedName>
    <definedName name="rt" localSheetId="1">{"Minpmon",#N/A,FALSE,"Monthinput"}</definedName>
    <definedName name="rt">{"Minpmon",#N/A,FALSE,"Monthinput"}</definedName>
    <definedName name="rte" localSheetId="6">{"Riqfin97",#N/A,FALSE,"Tran";"Riqfinpro",#N/A,FALSE,"Tran"}</definedName>
    <definedName name="rte" localSheetId="8">{"Riqfin97",#N/A,FALSE,"Tran";"Riqfinpro",#N/A,FALSE,"Tran"}</definedName>
    <definedName name="rte" localSheetId="9">{"Riqfin97",#N/A,FALSE,"Tran";"Riqfinpro",#N/A,FALSE,"Tran"}</definedName>
    <definedName name="rte" localSheetId="11">{"Riqfin97",#N/A,FALSE,"Tran";"Riqfinpro",#N/A,FALSE,"Tran"}</definedName>
    <definedName name="rte" localSheetId="1">{"Riqfin97",#N/A,FALSE,"Tran";"Riqfinpro",#N/A,FALSE,"Tran"}</definedName>
    <definedName name="rte">{"Riqfin97",#N/A,FALSE,"Tran";"Riqfinpro",#N/A,FALSE,"Tran"}</definedName>
    <definedName name="rtre" localSheetId="6">{"Main Economic Indicators",#N/A,FALSE,"C"}</definedName>
    <definedName name="rtre" localSheetId="8">{"Main Economic Indicators",#N/A,FALSE,"C"}</definedName>
    <definedName name="rtre" localSheetId="9">{"Main Economic Indicators",#N/A,FALSE,"C"}</definedName>
    <definedName name="rtre" localSheetId="11">{"Main Economic Indicators",#N/A,FALSE,"C"}</definedName>
    <definedName name="rtre" localSheetId="1">{"Main Economic Indicators",#N/A,FALSE,"C"}</definedName>
    <definedName name="rtre">{"Main Economic Indicators",#N/A,FALSE,"C"}</definedName>
    <definedName name="rty" localSheetId="6">{"Riqfin97",#N/A,FALSE,"Tran";"Riqfinpro",#N/A,FALSE,"Tran"}</definedName>
    <definedName name="rty" localSheetId="8">{"Riqfin97",#N/A,FALSE,"Tran";"Riqfinpro",#N/A,FALSE,"Tran"}</definedName>
    <definedName name="rty" localSheetId="9">{"Riqfin97",#N/A,FALSE,"Tran";"Riqfinpro",#N/A,FALSE,"Tran"}</definedName>
    <definedName name="rty" localSheetId="11">{"Riqfin97",#N/A,FALSE,"Tran";"Riqfinpro",#N/A,FALSE,"Tran"}</definedName>
    <definedName name="rty" localSheetId="1">{"Riqfin97",#N/A,FALSE,"Tran";"Riqfinpro",#N/A,FALSE,"Tran"}</definedName>
    <definedName name="rty">{"Riqfin97",#N/A,FALSE,"Tran";"Riqfinpro",#N/A,FALSE,"Tran"}</definedName>
    <definedName name="Rwvu.Export." localSheetId="6">#REF!,#REF!</definedName>
    <definedName name="Rwvu.Export." localSheetId="8">#REF!,#REF!</definedName>
    <definedName name="Rwvu.Export." localSheetId="9">#REF!,#REF!</definedName>
    <definedName name="Rwvu.Export." localSheetId="11">#REF!,#REF!</definedName>
    <definedName name="Rwvu.Export." localSheetId="1">#REF!,#REF!</definedName>
    <definedName name="Rwvu.Export.">#REF!,#REF!</definedName>
    <definedName name="Rwvu.IMPORT." localSheetId="6">#REF!</definedName>
    <definedName name="Rwvu.IMPORT." localSheetId="8">#REF!</definedName>
    <definedName name="Rwvu.IMPORT." localSheetId="9">#REF!</definedName>
    <definedName name="Rwvu.IMPORT." localSheetId="11">#REF!</definedName>
    <definedName name="Rwvu.IMPORT.">#REF!</definedName>
    <definedName name="Rwvu.PLA2." localSheetId="6">'[43]COP FED'!#REF!</definedName>
    <definedName name="Rwvu.PLA2." localSheetId="8">'[43]COP FED'!#REF!</definedName>
    <definedName name="Rwvu.PLA2." localSheetId="9">'[43]COP FED'!#REF!</definedName>
    <definedName name="Rwvu.PLA2." localSheetId="11">'[43]COP FED'!#REF!</definedName>
    <definedName name="Rwvu.PLA2." localSheetId="1">'[43]COP FED'!#REF!</definedName>
    <definedName name="Rwvu.PLA2.">'[43]COP FED'!#REF!</definedName>
    <definedName name="Rwvu.Print.">#N/A</definedName>
    <definedName name="rx" localSheetId="6">#REF!</definedName>
    <definedName name="rx" localSheetId="8">#REF!</definedName>
    <definedName name="rx" localSheetId="9">#REF!</definedName>
    <definedName name="rx" localSheetId="11">#REF!</definedName>
    <definedName name="rx">#REF!</definedName>
    <definedName name="ry" localSheetId="6">#REF!</definedName>
    <definedName name="ry" localSheetId="8">#REF!</definedName>
    <definedName name="ry" localSheetId="11">#REF!</definedName>
    <definedName name="ry">#REF!</definedName>
    <definedName name="s" localSheetId="6" hidden="1">[14]FOMENTO!#REF!</definedName>
    <definedName name="s" localSheetId="7" hidden="1">[13]FOMENTO!#REF!</definedName>
    <definedName name="s" localSheetId="8" hidden="1">[13]FOMENTO!#REF!</definedName>
    <definedName name="s" localSheetId="9" hidden="1">[14]FOMENTO!#REF!</definedName>
    <definedName name="s" localSheetId="11" hidden="1">[13]FOMENTO!#REF!</definedName>
    <definedName name="s" localSheetId="2" hidden="1">[14]FOMENTO!#REF!</definedName>
    <definedName name="s" localSheetId="3" hidden="1">[14]FOMENTO!#REF!</definedName>
    <definedName name="s" localSheetId="5" hidden="1">[13]FOMENTO!#REF!</definedName>
    <definedName name="s" localSheetId="4" hidden="1">[13]FOMENTO!#REF!</definedName>
    <definedName name="s" localSheetId="1" hidden="1">[15]FOMENTO!#REF!</definedName>
    <definedName name="s" hidden="1">[14]FOMENTO!#REF!</definedName>
    <definedName name="sad" localSheetId="6">{"Riqfin97",#N/A,FALSE,"Tran";"Riqfinpro",#N/A,FALSE,"Tran"}</definedName>
    <definedName name="sad" localSheetId="8">{"Riqfin97",#N/A,FALSE,"Tran";"Riqfinpro",#N/A,FALSE,"Tran"}</definedName>
    <definedName name="sad" localSheetId="9">{"Riqfin97",#N/A,FALSE,"Tran";"Riqfinpro",#N/A,FALSE,"Tran"}</definedName>
    <definedName name="sad" localSheetId="11">{"Riqfin97",#N/A,FALSE,"Tran";"Riqfinpro",#N/A,FALSE,"Tran"}</definedName>
    <definedName name="sad" localSheetId="1">{"Riqfin97",#N/A,FALSE,"Tran";"Riqfinpro",#N/A,FALSE,"Tran"}</definedName>
    <definedName name="sad">{"Riqfin97",#N/A,FALSE,"Tran";"Riqfinpro",#N/A,FALSE,"Tran"}</definedName>
    <definedName name="SALIDA" localSheetId="8">[42]PENSION!#REF!</definedName>
    <definedName name="SALIDA" localSheetId="2">[42]PENSION!#REF!</definedName>
    <definedName name="SALIDA" localSheetId="3">[42]PENSION!#REF!</definedName>
    <definedName name="SALIDA" localSheetId="5">[42]PENSION!#REF!</definedName>
    <definedName name="SALIDA" localSheetId="4">[42]PENSION!#REF!</definedName>
    <definedName name="SALIDA" localSheetId="1">[42]PENSION!#REF!</definedName>
    <definedName name="SALIDA">[42]PENSION!#REF!</definedName>
    <definedName name="sar"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{"Main Economic Indicators",#N/A,FALSE,"C"}</definedName>
    <definedName name="sdf" localSheetId="8">{"Main Economic Indicators",#N/A,FALSE,"C"}</definedName>
    <definedName name="sdf" localSheetId="9">{"Main Economic Indicators",#N/A,FALSE,"C"}</definedName>
    <definedName name="sdf" localSheetId="11">{"Main Economic Indicators",#N/A,FALSE,"C"}</definedName>
    <definedName name="sdf" localSheetId="1">{"Main Economic Indicators",#N/A,FALSE,"C"}</definedName>
    <definedName name="sdf">{"Main Economic Indicators",#N/A,FALSE,"C"}</definedName>
    <definedName name="sdr" localSheetId="6">{"Riqfin97",#N/A,FALSE,"Tran";"Riqfinpro",#N/A,FALSE,"Tran"}</definedName>
    <definedName name="sdr" localSheetId="8">{"Riqfin97",#N/A,FALSE,"Tran";"Riqfinpro",#N/A,FALSE,"Tran"}</definedName>
    <definedName name="sdr" localSheetId="9">{"Riqfin97",#N/A,FALSE,"Tran";"Riqfinpro",#N/A,FALSE,"Tran"}</definedName>
    <definedName name="sdr" localSheetId="11">{"Riqfin97",#N/A,FALSE,"Tran";"Riqfinpro",#N/A,FALSE,"Tran"}</definedName>
    <definedName name="sdr" localSheetId="1">{"Riqfin97",#N/A,FALSE,"Tran";"Riqfinpro",#N/A,FALSE,"Tran"}</definedName>
    <definedName name="sdr">{"Riqfin97",#N/A,FALSE,"Tran";"Riqfinpro",#N/A,FALSE,"Tran"}</definedName>
    <definedName name="sdsd" localSheetId="6">{"Riqfin97",#N/A,FALSE,"Tran";"Riqfinpro",#N/A,FALSE,"Tran"}</definedName>
    <definedName name="sdsd" localSheetId="8">{"Riqfin97",#N/A,FALSE,"Tran";"Riqfinpro",#N/A,FALSE,"Tran"}</definedName>
    <definedName name="sdsd" localSheetId="9">{"Riqfin97",#N/A,FALSE,"Tran";"Riqfinpro",#N/A,FALSE,"Tran"}</definedName>
    <definedName name="sdsd" localSheetId="11">{"Riqfin97",#N/A,FALSE,"Tran";"Riqfinpro",#N/A,FALSE,"Tran"}</definedName>
    <definedName name="sdsd" localSheetId="1">{"Riqfin97",#N/A,FALSE,"Tran";"Riqfinpro",#N/A,FALSE,"Tran"}</definedName>
    <definedName name="sdsd">{"Riqfin97",#N/A,FALSE,"Tran";"Riqfinpro",#N/A,FALSE,"Tran"}</definedName>
    <definedName name="sencount">2</definedName>
    <definedName name="ser" localSheetId="6">{"Riqfin97",#N/A,FALSE,"Tran";"Riqfinpro",#N/A,FALSE,"Tran"}</definedName>
    <definedName name="ser" localSheetId="8">{"Riqfin97",#N/A,FALSE,"Tran";"Riqfinpro",#N/A,FALSE,"Tran"}</definedName>
    <definedName name="ser" localSheetId="9">{"Riqfin97",#N/A,FALSE,"Tran";"Riqfinpro",#N/A,FALSE,"Tran"}</definedName>
    <definedName name="ser" localSheetId="11">{"Riqfin97",#N/A,FALSE,"Tran";"Riqfinpro",#N/A,FALSE,"Tran"}</definedName>
    <definedName name="ser" localSheetId="1">{"Riqfin97",#N/A,FALSE,"Tran";"Riqfinpro",#N/A,FALSE,"Tran"}</definedName>
    <definedName name="ser">{"Riqfin97",#N/A,FALSE,"Tran";"Riqfinpro",#N/A,FALSE,"Tran"}</definedName>
    <definedName name="SIM" localSheetId="8">[42]PENSION!#REF!</definedName>
    <definedName name="SIM" localSheetId="2">[42]PENSION!#REF!</definedName>
    <definedName name="SIM" localSheetId="3">[42]PENSION!#REF!</definedName>
    <definedName name="SIM" localSheetId="5">[42]PENSION!#REF!</definedName>
    <definedName name="SIM" localSheetId="4">[42]PENSION!#REF!</definedName>
    <definedName name="SIM" localSheetId="1">[42]PENSION!#REF!</definedName>
    <definedName name="SIM">[42]PENSION!#REF!</definedName>
    <definedName name="solver_lin">0</definedName>
    <definedName name="solver_num">0</definedName>
    <definedName name="solver_typ">1</definedName>
    <definedName name="solver_val">0</definedName>
    <definedName name="SR" localSheetId="6">{"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6">{"CBA",#N/A,FALSE,"TAB4";"MS",#N/A,FALSE,"TAB5";"BANKLOANS",#N/A,FALSE,"TAB21APP ";"INTEREST",#N/A,FALSE,"TAB22APP"}</definedName>
    <definedName name="sraff" localSheetId="8">{"CBA",#N/A,FALSE,"TAB4";"MS",#N/A,FALSE,"TAB5";"BANKLOANS",#N/A,FALSE,"TAB21APP ";"INTEREST",#N/A,FALSE,"TAB22APP"}</definedName>
    <definedName name="sraff" localSheetId="9">{"CBA",#N/A,FALSE,"TAB4";"MS",#N/A,FALSE,"TAB5";"BANKLOANS",#N/A,FALSE,"TAB21APP ";"INTEREST",#N/A,FALSE,"TAB22APP"}</definedName>
    <definedName name="sraff" localSheetId="11">{"CBA",#N/A,FALSE,"TAB4";"MS",#N/A,FALSE,"TAB5";"BANKLOANS",#N/A,FALSE,"TAB21APP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6">{"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8" hidden="1">[13]FOMENTO!#REF!</definedName>
    <definedName name="sss" localSheetId="1" hidden="1">[15]FOMENTO!#REF!</definedName>
    <definedName name="sss" hidden="1">[13]FOMENTO!#REF!</definedName>
    <definedName name="ssss" localSheetId="6">{"Riqfin97",#N/A,FALSE,"Tran";"Riqfinpro",#N/A,FALSE,"Tran"}</definedName>
    <definedName name="ssss" localSheetId="8">{"Riqfin97",#N/A,FALSE,"Tran";"Riqfinpro",#N/A,FALSE,"Tran"}</definedName>
    <definedName name="ssss" localSheetId="9">{"Riqfin97",#N/A,FALSE,"Tran";"Riqfinpro",#N/A,FALSE,"Tran"}</definedName>
    <definedName name="ssss" localSheetId="11">{"Riqfin97",#N/A,FALSE,"Tran";"Riqfinpro",#N/A,FALSE,"Tran"}</definedName>
    <definedName name="ssss" localSheetId="1">{"Riqfin97",#N/A,FALSE,"Tran";"Riqfinpro",#N/A,FALSE,"Tran"}</definedName>
    <definedName name="ssss">{"Riqfin97",#N/A,FALSE,"Tran";"Riqfinpro",#N/A,FALSE,"Tran"}</definedName>
    <definedName name="STUB" localSheetId="6">#REF!</definedName>
    <definedName name="STUB" localSheetId="8">#REF!</definedName>
    <definedName name="STUB" localSheetId="9">#REF!</definedName>
    <definedName name="STUB" localSheetId="11">#REF!</definedName>
    <definedName name="STUB">#REF!</definedName>
    <definedName name="swe" localSheetId="6">{"Tab1",#N/A,FALSE,"P";"Tab2",#N/A,FALSE,"P"}</definedName>
    <definedName name="swe" localSheetId="8">{"Tab1",#N/A,FALSE,"P";"Tab2",#N/A,FALSE,"P"}</definedName>
    <definedName name="swe" localSheetId="9">{"Tab1",#N/A,FALSE,"P";"Tab2",#N/A,FALSE,"P"}</definedName>
    <definedName name="swe" localSheetId="11">{"Tab1",#N/A,FALSE,"P";"Tab2",#N/A,FALSE,"P"}</definedName>
    <definedName name="swe" localSheetId="1">{"Tab1",#N/A,FALSE,"P";"Tab2",#N/A,FALSE,"P"}</definedName>
    <definedName name="swe">{"Tab1",#N/A,FALSE,"P";"Tab2",#N/A,FALSE,"P"}</definedName>
    <definedName name="Swvu.PLA1." localSheetId="8">'[43]COP FED'!#REF!</definedName>
    <definedName name="Swvu.PLA1." localSheetId="1">'[43]COP FED'!#REF!</definedName>
    <definedName name="Swvu.PLA1.">'[43]COP FED'!#REF!</definedName>
    <definedName name="Swvu.PLA2.">'[43]COP FED'!$A$1:$N$49</definedName>
    <definedName name="Swvu.Print." localSheetId="6">[44]Med!#REF!</definedName>
    <definedName name="Swvu.Print." localSheetId="8">[44]Med!#REF!</definedName>
    <definedName name="Swvu.Print." localSheetId="9">[44]Med!#REF!</definedName>
    <definedName name="Swvu.Print." localSheetId="11">[44]Med!#REF!</definedName>
    <definedName name="Swvu.Print." localSheetId="1">[44]Med!#REF!</definedName>
    <definedName name="Swvu.Print.">[44]Med!#REF!</definedName>
    <definedName name="sxc" localSheetId="6">{"Riqfin97",#N/A,FALSE,"Tran";"Riqfinpro",#N/A,FALSE,"Tran"}</definedName>
    <definedName name="sxc" localSheetId="8">{"Riqfin97",#N/A,FALSE,"Tran";"Riqfinpro",#N/A,FALSE,"Tran"}</definedName>
    <definedName name="sxc" localSheetId="9">{"Riqfin97",#N/A,FALSE,"Tran";"Riqfinpro",#N/A,FALSE,"Tran"}</definedName>
    <definedName name="sxc" localSheetId="11">{"Riqfin97",#N/A,FALSE,"Tran";"Riqfinpro",#N/A,FALSE,"Tran"}</definedName>
    <definedName name="sxc" localSheetId="1">{"Riqfin97",#N/A,FALSE,"Tran";"Riqfinpro",#N/A,FALSE,"Tran"}</definedName>
    <definedName name="sxc">{"Riqfin97",#N/A,FALSE,"Tran";"Riqfinpro",#N/A,FALSE,"Tran"}</definedName>
    <definedName name="sxe" localSheetId="6">{"Riqfin97",#N/A,FALSE,"Tran";"Riqfinpro",#N/A,FALSE,"Tran"}</definedName>
    <definedName name="sxe" localSheetId="8">{"Riqfin97",#N/A,FALSE,"Tran";"Riqfinpro",#N/A,FALSE,"Tran"}</definedName>
    <definedName name="sxe" localSheetId="9">{"Riqfin97",#N/A,FALSE,"Tran";"Riqfinpro",#N/A,FALSE,"Tran"}</definedName>
    <definedName name="sxe" localSheetId="11">{"Riqfin97",#N/A,FALSE,"Tran";"Riqfinpro",#N/A,FALSE,"Tran"}</definedName>
    <definedName name="sxe" localSheetId="1">{"Riqfin97",#N/A,FALSE,"Tran";"Riqfinpro",#N/A,FALSE,"Tran"}</definedName>
    <definedName name="sxe">{"Riqfin97",#N/A,FALSE,"Tran";"Riqfinpro",#N/A,FALSE,"Tran"}</definedName>
    <definedName name="t" localSheetId="7">'[2]Cap. - 3'!#REF!</definedName>
    <definedName name="t" localSheetId="8">'[2]Cap. - 3'!#REF!</definedName>
    <definedName name="t" localSheetId="11">'[2]Cap. - 3'!#REF!</definedName>
    <definedName name="t" localSheetId="2">'[91]Cap. - 3'!#REF!</definedName>
    <definedName name="t" localSheetId="3">'[91]Cap. - 3'!#REF!</definedName>
    <definedName name="t" localSheetId="5">'[2]Cap. - 3'!#REF!</definedName>
    <definedName name="t" localSheetId="4">'[2]Cap. - 3'!#REF!</definedName>
    <definedName name="t" localSheetId="1">'[3]Cap. - 3'!#REF!</definedName>
    <definedName name="t">'[91]Cap. - 3'!#REF!</definedName>
    <definedName name="TABLA1" localSheetId="6">#REF!</definedName>
    <definedName name="TABLA1" localSheetId="7">#REF!</definedName>
    <definedName name="TABLA1" localSheetId="8">#REF!</definedName>
    <definedName name="TABLA1" localSheetId="9">#REF!</definedName>
    <definedName name="TABLA1" localSheetId="11">#REF!</definedName>
    <definedName name="TABLA1" localSheetId="2">#REF!</definedName>
    <definedName name="TABLA1" localSheetId="3">#REF!</definedName>
    <definedName name="TABLA1" localSheetId="5">#REF!</definedName>
    <definedName name="TABLA1" localSheetId="4">#REF!</definedName>
    <definedName name="TABLA1" localSheetId="1">#REF!</definedName>
    <definedName name="TABLA1">#REF!</definedName>
    <definedName name="TABLA10" localSheetId="6">#REF!</definedName>
    <definedName name="TABLA10" localSheetId="8">#REF!</definedName>
    <definedName name="TABLA10" localSheetId="11">#REF!</definedName>
    <definedName name="TABLA10">#REF!</definedName>
    <definedName name="TABLA11" localSheetId="8">#REF!</definedName>
    <definedName name="TABLA11" localSheetId="11">#REF!</definedName>
    <definedName name="TABLA11">#REF!</definedName>
    <definedName name="TABLA12" localSheetId="8">#REF!</definedName>
    <definedName name="TABLA12">#REF!</definedName>
    <definedName name="TABLA13" localSheetId="8">#REF!</definedName>
    <definedName name="TABLA13">#REF!</definedName>
    <definedName name="TABLA2" localSheetId="7">#REF!</definedName>
    <definedName name="TABLA2" localSheetId="8">#REF!</definedName>
    <definedName name="TABLA2" localSheetId="2">#REF!</definedName>
    <definedName name="TABLA2" localSheetId="3">#REF!</definedName>
    <definedName name="TABLA2" localSheetId="5">#REF!</definedName>
    <definedName name="TABLA2" localSheetId="4">#REF!</definedName>
    <definedName name="TABLA2" localSheetId="1">#REF!</definedName>
    <definedName name="TABLA2">#REF!</definedName>
    <definedName name="TABLA3" localSheetId="7">#REF!</definedName>
    <definedName name="TABLA3" localSheetId="8">#REF!</definedName>
    <definedName name="TABLA3" localSheetId="2">#REF!</definedName>
    <definedName name="TABLA3" localSheetId="3">#REF!</definedName>
    <definedName name="TABLA3" localSheetId="5">#REF!</definedName>
    <definedName name="TABLA3" localSheetId="4">#REF!</definedName>
    <definedName name="TABLA3" localSheetId="1">#REF!</definedName>
    <definedName name="TABLA3">#REF!</definedName>
    <definedName name="TABLA4" localSheetId="7">#REF!</definedName>
    <definedName name="TABLA4" localSheetId="8">#REF!</definedName>
    <definedName name="TABLA4" localSheetId="2">#REF!</definedName>
    <definedName name="TABLA4" localSheetId="3">#REF!</definedName>
    <definedName name="TABLA4" localSheetId="5">#REF!</definedName>
    <definedName name="TABLA4" localSheetId="4">#REF!</definedName>
    <definedName name="TABLA4" localSheetId="1">#REF!</definedName>
    <definedName name="TABLA4">#REF!</definedName>
    <definedName name="TABLA5" localSheetId="7">#REF!</definedName>
    <definedName name="TABLA5" localSheetId="8">#REF!</definedName>
    <definedName name="TABLA5" localSheetId="2">#REF!</definedName>
    <definedName name="TABLA5" localSheetId="3">#REF!</definedName>
    <definedName name="TABLA5" localSheetId="5">#REF!</definedName>
    <definedName name="TABLA5" localSheetId="4">#REF!</definedName>
    <definedName name="TABLA5" localSheetId="1">#REF!</definedName>
    <definedName name="TABLA5">#REF!</definedName>
    <definedName name="TABLA6A" localSheetId="7">#REF!</definedName>
    <definedName name="TABLA6A" localSheetId="8">#REF!</definedName>
    <definedName name="TABLA6A" localSheetId="2">#REF!</definedName>
    <definedName name="TABLA6A" localSheetId="3">#REF!</definedName>
    <definedName name="TABLA6A" localSheetId="5">#REF!</definedName>
    <definedName name="TABLA6A" localSheetId="4">#REF!</definedName>
    <definedName name="TABLA6A" localSheetId="1">#REF!</definedName>
    <definedName name="TABLA6A">#REF!</definedName>
    <definedName name="TABLA6B" localSheetId="7">#REF!</definedName>
    <definedName name="TABLA6B" localSheetId="8">#REF!</definedName>
    <definedName name="TABLA6B" localSheetId="2">#REF!</definedName>
    <definedName name="TABLA6B" localSheetId="3">#REF!</definedName>
    <definedName name="TABLA6B" localSheetId="5">#REF!</definedName>
    <definedName name="TABLA6B" localSheetId="4">#REF!</definedName>
    <definedName name="TABLA6B" localSheetId="1">#REF!</definedName>
    <definedName name="TABLA6B">#REF!</definedName>
    <definedName name="TABLA6C" localSheetId="7">#REF!</definedName>
    <definedName name="TABLA6C" localSheetId="8">#REF!</definedName>
    <definedName name="TABLA6C" localSheetId="2">#REF!</definedName>
    <definedName name="TABLA6C" localSheetId="3">#REF!</definedName>
    <definedName name="TABLA6C" localSheetId="5">#REF!</definedName>
    <definedName name="TABLA6C" localSheetId="4">#REF!</definedName>
    <definedName name="TABLA6C" localSheetId="1">#REF!</definedName>
    <definedName name="TABLA6C">#REF!</definedName>
    <definedName name="TABLA7" localSheetId="7">#REF!</definedName>
    <definedName name="TABLA7" localSheetId="8">#REF!</definedName>
    <definedName name="TABLA7" localSheetId="2">#REF!</definedName>
    <definedName name="TABLA7" localSheetId="3">#REF!</definedName>
    <definedName name="TABLA7" localSheetId="5">#REF!</definedName>
    <definedName name="TABLA7" localSheetId="4">#REF!</definedName>
    <definedName name="TABLA7" localSheetId="1">#REF!</definedName>
    <definedName name="TABLA7">#REF!</definedName>
    <definedName name="TABLA8" localSheetId="7">#REF!</definedName>
    <definedName name="TABLA8" localSheetId="8">#REF!</definedName>
    <definedName name="TABLA8" localSheetId="2">#REF!</definedName>
    <definedName name="TABLA8" localSheetId="3">#REF!</definedName>
    <definedName name="TABLA8" localSheetId="5">#REF!</definedName>
    <definedName name="TABLA8" localSheetId="4">#REF!</definedName>
    <definedName name="TABLA8" localSheetId="1">#REF!</definedName>
    <definedName name="TABLA8">#REF!</definedName>
    <definedName name="TABLA9" localSheetId="8">#REF!</definedName>
    <definedName name="TABLA9">#REF!</definedName>
    <definedName name="TABLE_PRINT" localSheetId="8">#REF!</definedName>
    <definedName name="TABLE_PRINT">#REF!</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'[19]Dep fonct'!#REF!</definedName>
    <definedName name="tenou" localSheetId="1">'[19]Dep fonct'!#REF!</definedName>
    <definedName name="tenou">'[19]Dep fonct'!#REF!</definedName>
    <definedName name="test" localSheetId="6">{"Riqfin97",#N/A,FALSE,"Tran";"Riqfinpro",#N/A,FALSE,"Tran"}</definedName>
    <definedName name="test" localSheetId="8">{"Riqfin97",#N/A,FALSE,"Tran";"Riqfinpro",#N/A,FALSE,"Tran"}</definedName>
    <definedName name="test" localSheetId="9">{"Riqfin97",#N/A,FALSE,"Tran";"Riqfinpro",#N/A,FALSE,"Tran"}</definedName>
    <definedName name="test" localSheetId="11">{"Riqfin97",#N/A,FALSE,"Tran";"Riqfinpro",#N/A,FALSE,"Tran"}</definedName>
    <definedName name="test" localSheetId="1">{"Riqfin97",#N/A,FALSE,"Tran";"Riqfinpro",#N/A,FALSE,"Tran"}</definedName>
    <definedName name="test">{"Riqfin97",#N/A,FALSE,"Tran";"Riqfinpro",#N/A,FALSE,"Tran"}</definedName>
    <definedName name="Tipo" localSheetId="1">[45]claves!$H$3:$H$21</definedName>
    <definedName name="Tipo">[46]claves!$H$3:$H$21</definedName>
    <definedName name="Tipo_ente" localSheetId="1">[75]claves!$AS$3:$AS$6</definedName>
    <definedName name="Tipo_ente">[76]claves!$AS$3:$AS$6</definedName>
    <definedName name="Tipo_gastos" localSheetId="1">[75]claves!$AT$3:$AT$21</definedName>
    <definedName name="Tipo_gastos">[76]claves!$AT$3:$AT$21</definedName>
    <definedName name="Tipoingr12y3" localSheetId="1">[56]Claves!$S$92:$S$99</definedName>
    <definedName name="Tipoingr12y3">[57]Claves!$S$92:$S$99</definedName>
    <definedName name="Tipoingr5" localSheetId="1">[56]Claves!$S$102:$S$103</definedName>
    <definedName name="Tipoingr5">[57]Claves!$S$102:$S$103</definedName>
    <definedName name="Tipoingr6" localSheetId="1">[56]Claves!$S$101:$S$103</definedName>
    <definedName name="Tipoingr6">[57]Claves!$S$101:$S$103</definedName>
    <definedName name="Tipoingrresto" localSheetId="1">[56]Claves!$S$90</definedName>
    <definedName name="Tipoingrresto">[57]Claves!$S$90</definedName>
    <definedName name="Tipoingrresto2" localSheetId="1">[56]Claves!$S$103</definedName>
    <definedName name="Tipoingrresto2">[57]Claves!$S$103</definedName>
    <definedName name="_xlnm.Print_Titles">[92]Q5!$A$1:$C$65536,[92]Q5!$A$1:$IV$7</definedName>
    <definedName name="tj" localSheetId="6">{"Riqfin97",#N/A,FALSE,"Tran";"Riqfinpro",#N/A,FALSE,"Tran"}</definedName>
    <definedName name="tj" localSheetId="8">{"Riqfin97",#N/A,FALSE,"Tran";"Riqfinpro",#N/A,FALSE,"Tran"}</definedName>
    <definedName name="tj" localSheetId="9">{"Riqfin97",#N/A,FALSE,"Tran";"Riqfinpro",#N/A,FALSE,"Tran"}</definedName>
    <definedName name="tj" localSheetId="11">{"Riqfin97",#N/A,FALSE,"Tran";"Riqfinpro",#N/A,FALSE,"Tran"}</definedName>
    <definedName name="tj" localSheetId="1">{"Riqfin97",#N/A,FALSE,"Tran";"Riqfinpro",#N/A,FALSE,"Tran"}</definedName>
    <definedName name="tj">{"Riqfin97",#N/A,FALSE,"Tran";"Riqfinpro",#N/A,FALSE,"Tran"}</definedName>
    <definedName name="TOP_BORDER" localSheetId="6">#REF!</definedName>
    <definedName name="TOP_BORDER" localSheetId="8">#REF!</definedName>
    <definedName name="TOP_BORDER" localSheetId="9">#REF!</definedName>
    <definedName name="TOP_BORDER" localSheetId="11">#REF!</definedName>
    <definedName name="TOP_BORDER">#REF!</definedName>
    <definedName name="TRANSFERENCIA">[55]!TRANSFERENCIA</definedName>
    <definedName name="tretry" localSheetId="6">[24]Data!#REF!</definedName>
    <definedName name="tretry" localSheetId="8">[24]Data!#REF!</definedName>
    <definedName name="tretry" localSheetId="9">[24]Data!#REF!</definedName>
    <definedName name="tretry" localSheetId="11">[24]Data!#REF!</definedName>
    <definedName name="tretry" localSheetId="1">[25]Data!#REF!</definedName>
    <definedName name="tretry">[24]Data!#REF!</definedName>
    <definedName name="tt" localSheetId="6">{"Tab1",#N/A,FALSE,"P";"Tab2",#N/A,FALSE,"P"}</definedName>
    <definedName name="tt" localSheetId="8">{"Tab1",#N/A,FALSE,"P";"Tab2",#N/A,FALSE,"P"}</definedName>
    <definedName name="tt" localSheetId="9">{"Tab1",#N/A,FALSE,"P";"Tab2",#N/A,FALSE,"P"}</definedName>
    <definedName name="tt" localSheetId="11">{"Tab1",#N/A,FALSE,"P";"Tab2",#N/A,FALSE,"P"}</definedName>
    <definedName name="tt" localSheetId="1">{"Tab1",#N/A,FALSE,"P";"Tab2",#N/A,FALSE,"P"}</definedName>
    <definedName name="tt">{"Tab1",#N/A,FALSE,"P";"Tab2",#N/A,FALSE,"P"}</definedName>
    <definedName name="ttt" localSheetId="6">{"Tab1",#N/A,FALSE,"P";"Tab2",#N/A,FALSE,"P"}</definedName>
    <definedName name="ttt" localSheetId="8">{"Tab1",#N/A,FALSE,"P";"Tab2",#N/A,FALSE,"P"}</definedName>
    <definedName name="ttt" localSheetId="9">{"Tab1",#N/A,FALSE,"P";"Tab2",#N/A,FALSE,"P"}</definedName>
    <definedName name="ttt" localSheetId="11">{"Tab1",#N/A,FALSE,"P";"Tab2",#N/A,FALSE,"P"}</definedName>
    <definedName name="ttt" localSheetId="1">{"Tab1",#N/A,FALSE,"P";"Tab2",#N/A,FALSE,"P"}</definedName>
    <definedName name="ttt">{"Tab1",#N/A,FALSE,"P";"Tab2",#N/A,FALSE,"P"}</definedName>
    <definedName name="tttt" localSheetId="6">{"Tab1",#N/A,FALSE,"P";"Tab2",#N/A,FALSE,"P"}</definedName>
    <definedName name="tttt" localSheetId="8">{"Tab1",#N/A,FALSE,"P";"Tab2",#N/A,FALSE,"P"}</definedName>
    <definedName name="tttt" localSheetId="9">{"Tab1",#N/A,FALSE,"P";"Tab2",#N/A,FALSE,"P"}</definedName>
    <definedName name="tttt" localSheetId="11">{"Tab1",#N/A,FALSE,"P";"Tab2",#N/A,FALSE,"P"}</definedName>
    <definedName name="tttt" localSheetId="1">{"Tab1",#N/A,FALSE,"P";"Tab2",#N/A,FALSE,"P"}</definedName>
    <definedName name="tttt">{"Tab1",#N/A,FALSE,"P";"Tab2",#N/A,FALSE,"P"}</definedName>
    <definedName name="ttttt" localSheetId="8">[81]M!#REF!</definedName>
    <definedName name="ttttt" localSheetId="1">[81]M!#REF!</definedName>
    <definedName name="ttttt">[81]M!#REF!</definedName>
    <definedName name="ttttttttt" localSheetId="6">{"Minpmon",#N/A,FALSE,"Monthinput"}</definedName>
    <definedName name="ttttttttt" localSheetId="8">{"Minpmon",#N/A,FALSE,"Monthinput"}</definedName>
    <definedName name="ttttttttt" localSheetId="9">{"Minpmon",#N/A,FALSE,"Monthinput"}</definedName>
    <definedName name="ttttttttt" localSheetId="11">{"Minpmon",#N/A,FALSE,"Monthinput"}</definedName>
    <definedName name="ttttttttt" localSheetId="1">{"Minpmon",#N/A,FALSE,"Monthinput"}</definedName>
    <definedName name="ttttttttt">{"Minpmon",#N/A,FALSE,"Monthinput"}</definedName>
    <definedName name="ttyy" localSheetId="6">{"Riqfin97",#N/A,FALSE,"Tran";"Riqfinpro",#N/A,FALSE,"Tran"}</definedName>
    <definedName name="ttyy" localSheetId="8">{"Riqfin97",#N/A,FALSE,"Tran";"Riqfinpro",#N/A,FALSE,"Tran"}</definedName>
    <definedName name="ttyy" localSheetId="9">{"Riqfin97",#N/A,FALSE,"Tran";"Riqfinpro",#N/A,FALSE,"Tran"}</definedName>
    <definedName name="ttyy" localSheetId="11">{"Riqfin97",#N/A,FALSE,"Tran";"Riqfinpro",#N/A,FALSE,"Tran"}</definedName>
    <definedName name="ttyy" localSheetId="1">{"Riqfin97",#N/A,FALSE,"Tran";"Riqfinpro",#N/A,FALSE,"Tran"}</definedName>
    <definedName name="ttyy">{"Riqfin97",#N/A,FALSE,"Tran";"Riqfinpro",#N/A,FALSE,"Tran"}</definedName>
    <definedName name="twryrwe" localSheetId="8">[28]PRIVATE!#REF!</definedName>
    <definedName name="twryrwe" localSheetId="1">[28]PRIVATE!#REF!</definedName>
    <definedName name="twryrwe">[28]PRIVATE!#REF!</definedName>
    <definedName name="tyi" localSheetId="8">'[19]Dep fonct'!#REF!</definedName>
    <definedName name="tyi" localSheetId="1">'[19]Dep fonct'!#REF!</definedName>
    <definedName name="tyi">'[19]Dep fonct'!#REF!</definedName>
    <definedName name="tyui" localSheetId="6">{"Riqfin97",#N/A,FALSE,"Tran";"Riqfinpro",#N/A,FALSE,"Tran"}</definedName>
    <definedName name="tyui" localSheetId="8">{"Riqfin97",#N/A,FALSE,"Tran";"Riqfinpro",#N/A,FALSE,"Tran"}</definedName>
    <definedName name="tyui" localSheetId="9">{"Riqfin97",#N/A,FALSE,"Tran";"Riqfinpro",#N/A,FALSE,"Tran"}</definedName>
    <definedName name="tyui" localSheetId="11">{"Riqfin97",#N/A,FALSE,"Tran";"Riqfinpro",#N/A,FALSE,"Tran"}</definedName>
    <definedName name="tyui" localSheetId="1">{"Riqfin97",#N/A,FALSE,"Tran";"Riqfinpro",#N/A,FALSE,"Tran"}</definedName>
    <definedName name="tyui">{"Riqfin97",#N/A,FALSE,"Tran";"Riqfinpro",#N/A,FALSE,"Tran"}</definedName>
    <definedName name="Update_only_bolded_variables__historical_from_MECON_in_green__and_projections_in_read">"xxWRS_3"</definedName>
    <definedName name="uu" localSheetId="6">{"Riqfin97",#N/A,FALSE,"Tran";"Riqfinpro",#N/A,FALSE,"Tran"}</definedName>
    <definedName name="uu" localSheetId="8">{"Riqfin97",#N/A,FALSE,"Tran";"Riqfinpro",#N/A,FALSE,"Tran"}</definedName>
    <definedName name="uu" localSheetId="9">{"Riqfin97",#N/A,FALSE,"Tran";"Riqfinpro",#N/A,FALSE,"Tran"}</definedName>
    <definedName name="uu" localSheetId="11">{"Riqfin97",#N/A,FALSE,"Tran";"Riqfinpro",#N/A,FALSE,"Tran"}</definedName>
    <definedName name="uu" localSheetId="1">{"Riqfin97",#N/A,FALSE,"Tran";"Riqfinpro",#N/A,FALSE,"Tran"}</definedName>
    <definedName name="uu">{"Riqfin97",#N/A,FALSE,"Tran";"Riqfinpro",#N/A,FALSE,"Tran"}</definedName>
    <definedName name="uuu" localSheetId="6">{"Riqfin97",#N/A,FALSE,"Tran";"Riqfinpro",#N/A,FALSE,"Tran"}</definedName>
    <definedName name="uuu" localSheetId="8">{"Riqfin97",#N/A,FALSE,"Tran";"Riqfinpro",#N/A,FALSE,"Tran"}</definedName>
    <definedName name="uuu" localSheetId="9">{"Riqfin97",#N/A,FALSE,"Tran";"Riqfinpro",#N/A,FALSE,"Tran"}</definedName>
    <definedName name="uuu" localSheetId="11">{"Riqfin97",#N/A,FALSE,"Tran";"Riqfinpro",#N/A,FALSE,"Tran"}</definedName>
    <definedName name="uuu" localSheetId="1">{"Riqfin97",#N/A,FALSE,"Tran";"Riqfinpro",#N/A,FALSE,"Tran"}</definedName>
    <definedName name="uuu">{"Riqfin97",#N/A,FALSE,"Tran";"Riqfinpro",#N/A,FALSE,"Tran"}</definedName>
    <definedName name="uuuuuu" localSheetId="6">{"Riqfin97",#N/A,FALSE,"Tran";"Riqfinpro",#N/A,FALSE,"Tran"}</definedName>
    <definedName name="uuuuuu" localSheetId="8">{"Riqfin97",#N/A,FALSE,"Tran";"Riqfinpro",#N/A,FALSE,"Tran"}</definedName>
    <definedName name="uuuuuu" localSheetId="9">{"Riqfin97",#N/A,FALSE,"Tran";"Riqfinpro",#N/A,FALSE,"Tran"}</definedName>
    <definedName name="uuuuuu" localSheetId="11">{"Riqfin97",#N/A,FALSE,"Tran";"Riqfinpro",#N/A,FALSE,"Tran"}</definedName>
    <definedName name="uuuuuu" localSheetId="1">{"Riqfin97",#N/A,FALSE,"Tran";"Riqfinpro",#N/A,FALSE,"Tran"}</definedName>
    <definedName name="uuuuuu">{"Riqfin97",#N/A,FALSE,"Tran";"Riqfinpro",#N/A,FALSE,"Tran"}</definedName>
    <definedName name="v" localSheetId="6">#REF!</definedName>
    <definedName name="v" localSheetId="8">#REF!</definedName>
    <definedName name="v" localSheetId="9">#REF!</definedName>
    <definedName name="v" localSheetId="11">#REF!</definedName>
    <definedName name="v">#REF!</definedName>
    <definedName name="vv" localSheetId="6">{"Tab1",#N/A,FALSE,"P";"Tab2",#N/A,FALSE,"P"}</definedName>
    <definedName name="vv" localSheetId="8">{"Tab1",#N/A,FALSE,"P";"Tab2",#N/A,FALSE,"P"}</definedName>
    <definedName name="vv" localSheetId="9">{"Tab1",#N/A,FALSE,"P";"Tab2",#N/A,FALSE,"P"}</definedName>
    <definedName name="vv" localSheetId="11">{"Tab1",#N/A,FALSE,"P";"Tab2",#N/A,FALSE,"P"}</definedName>
    <definedName name="vv" localSheetId="1">{"Tab1",#N/A,FALSE,"P";"Tab2",#N/A,FALSE,"P"}</definedName>
    <definedName name="vv">{"Tab1",#N/A,FALSE,"P";"Tab2",#N/A,FALSE,"P"}</definedName>
    <definedName name="vvv" localSheetId="6">{"Tab1",#N/A,FALSE,"P";"Tab2",#N/A,FALSE,"P"}</definedName>
    <definedName name="vvv" localSheetId="8">{"Tab1",#N/A,FALSE,"P";"Tab2",#N/A,FALSE,"P"}</definedName>
    <definedName name="vvv" localSheetId="9">{"Tab1",#N/A,FALSE,"P";"Tab2",#N/A,FALSE,"P"}</definedName>
    <definedName name="vvv" localSheetId="11">{"Tab1",#N/A,FALSE,"P";"Tab2",#N/A,FALSE,"P"}</definedName>
    <definedName name="vvv" localSheetId="1">{"Tab1",#N/A,FALSE,"P";"Tab2",#N/A,FALSE,"P"}</definedName>
    <definedName name="vvv">{"Tab1",#N/A,FALSE,"P";"Tab2",#N/A,FALSE,"P"}</definedName>
    <definedName name="vvvv" localSheetId="6">{"Minpmon",#N/A,FALSE,"Monthinput"}</definedName>
    <definedName name="vvvv" localSheetId="8">{"Minpmon",#N/A,FALSE,"Monthinput"}</definedName>
    <definedName name="vvvv" localSheetId="9">{"Minpmon",#N/A,FALSE,"Monthinput"}</definedName>
    <definedName name="vvvv" localSheetId="11">{"Minpmon",#N/A,FALSE,"Monthinput"}</definedName>
    <definedName name="vvvv" localSheetId="1">{"Minpmon",#N/A,FALSE,"Monthinput"}</definedName>
    <definedName name="vvvv">{"Minpmon",#N/A,FALSE,"Monthinput"}</definedName>
    <definedName name="w" localSheetId="6">{"PRI",#N/A,FALSE,"Data";"QUA",#N/A,FALSE,"Data";"STR",#N/A,FALSE,"Data";"VAL",#N/A,FALSE,"Data";"WEO",#N/A,FALSE,"Data";"WGT",#N/A,FALSE,"Data"}</definedName>
    <definedName name="w" localSheetId="8">{"PRI",#N/A,FALSE,"Data";"QUA",#N/A,FALSE,"Data";"STR",#N/A,FALSE,"Data";"VAL",#N/A,FALSE,"Data";"WEO",#N/A,FALSE,"Data";"WGT",#N/A,FALSE,"Data"}</definedName>
    <definedName name="w" localSheetId="9">{"PRI",#N/A,FALSE,"Data";"QUA",#N/A,FALSE,"Data";"STR",#N/A,FALSE,"Data";"VAL",#N/A,FALSE,"Data";"WEO",#N/A,FALSE,"Data";"WGT",#N/A,FALSE,"Data"}</definedName>
    <definedName name="w" localSheetId="11">{"PRI",#N/A,FALSE,"Data";"QUA",#N/A,FALSE,"Data";"STR",#N/A,FALSE,"Data";"VAL",#N/A,FALSE,"Data";"WEO",#N/A,FALSE,"Data";"WGT",#N/A,FALSE,"Data"}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er" localSheetId="6">{"Riqfin97",#N/A,FALSE,"Tran";"Riqfinpro",#N/A,FALSE,"Tran"}</definedName>
    <definedName name="wer" localSheetId="8">{"Riqfin97",#N/A,FALSE,"Tran";"Riqfinpro",#N/A,FALSE,"Tran"}</definedName>
    <definedName name="wer" localSheetId="9">{"Riqfin97",#N/A,FALSE,"Tran";"Riqfinpro",#N/A,FALSE,"Tran"}</definedName>
    <definedName name="wer" localSheetId="11">{"Riqfin97",#N/A,FALSE,"Tran";"Riqfinpro",#N/A,FALSE,"Tran"}</definedName>
    <definedName name="wer" localSheetId="1">{"Riqfin97",#N/A,FALSE,"Tran";"Riqfinpro",#N/A,FALSE,"Tran"}</definedName>
    <definedName name="wer">{"Riqfin97",#N/A,FALSE,"Tran";"Riqfinpro",#N/A,FALSE,"Tran"}</definedName>
    <definedName name="what" localSheetId="6">{"ca",#N/A,FALSE,"Detailed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6">{"TRADE_COMP",#N/A,FALSE,"TAB23APP";"BOP",#N/A,FALSE,"TAB6";"DOT",#N/A,FALSE,"TAB24APP";"EXTDEBT",#N/A,FALSE,"TAB25APP"}</definedName>
    <definedName name="wrn.97REDBOP." localSheetId="8">{"TRADE_COMP",#N/A,FALSE,"TAB23APP";"BOP",#N/A,FALSE,"TAB6";"DOT",#N/A,FALSE,"TAB24APP";"EXTDEBT",#N/A,FALSE,"TAB25APP"}</definedName>
    <definedName name="wrn.97REDBOP." localSheetId="9">{"TRADE_COMP",#N/A,FALSE,"TAB23APP";"BOP",#N/A,FALSE,"TAB6";"DOT",#N/A,FALSE,"TAB24APP";"EXTDEBT",#N/A,FALSE,"TAB25APP"}</definedName>
    <definedName name="wrn.97REDBOP." localSheetId="11">{"TRADE_COMP",#N/A,FALSE,"TAB23APP";"BOP",#N/A,FALSE,"TAB6";"DOT",#N/A,FALSE,"TAB24APP";"EXTDEBT",#N/A,FALSE,"TAB25APP"}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6">{#N/A,#N/A,FALSE,"ajusteurs";#N/A,#N/A,FALSE,"Tab13";#N/A,#N/A,FALSE,"Tab12";#N/A,#N/A,FALSE,"Tab11";#N/A,#N/A,FALSE,"Tab8";#N/A,#N/A,FALSE,"Tab7";#N/A,#N/A,FALSE,"Tab5";#N/A,#N/A,FALSE,"Tab4";#N/A,#N/A,FALSE,"Tab3"}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6">{"annual-cbr",#N/A,FALSE,"CENTBANK";"annual(banks)",#N/A,FALSE,"COMBANKS"}</definedName>
    <definedName name="wrn.annual." localSheetId="8">{"annual-cbr",#N/A,FALSE,"CENTBANK";"annual(banks)",#N/A,FALSE,"COMBANKS"}</definedName>
    <definedName name="wrn.annual." localSheetId="9">{"annual-cbr",#N/A,FALSE,"CENTBANK";"annual(banks)",#N/A,FALSE,"COMBANKS"}</definedName>
    <definedName name="wrn.annual." localSheetId="11">{"annual-cbr",#N/A,FALSE,"CENTBANK";"annual(banks)",#N/A,FALSE,"COMBANKS"}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6">{"SCEN_A01",#N/A,FALSE,"Prog_BSyst";"SCEN_A01",#N/A,FALSE,"Prog_BCM";"SCEN_A01",#N/A,FALSE,"Prog_ComB";"SCEN_A01",#N/A,FALSE,"Prog_Gov";"SCEN_A01",#N/A,FALSE,"B_mrks99";"SCEN_A01",#N/A,FALSE,"IN";"SCEN_A01",#N/A,FALSE,"OUT"}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{"3",#N/A,FALSE,"BASE MONETARIA";"4",#N/A,FALSE,"BASE MONETARIA"}</definedName>
    <definedName name="wrn.BMA." localSheetId="8">{"3",#N/A,FALSE,"BASE MONETARIA";"4",#N/A,FALSE,"BASE MONETARIA"}</definedName>
    <definedName name="wrn.BMA." localSheetId="9">{"3",#N/A,FALSE,"BASE MONETARIA";"4",#N/A,FALSE,"BASE MONETARIA"}</definedName>
    <definedName name="wrn.BMA." localSheetId="11">{"3",#N/A,FALSE,"BASE MONETARIA";"4",#N/A,FALSE,"BASE MONETARIA"}</definedName>
    <definedName name="wrn.BMA." localSheetId="1">{"3",#N/A,FALSE,"BASE MONETARIA";"4",#N/A,FALSE,"BASE MONETARIA"}</definedName>
    <definedName name="wrn.BMA.">{"3",#N/A,FALSE,"BASE MONETARIA";"4",#N/A,FALSE,"BASE MONETARIA"}</definedName>
    <definedName name="wrn.BOP_MIDTERM." localSheetId="6">{"BOP_TAB",#N/A,FALSE,"N";"MIDTERM_TAB",#N/A,FALSE,"O"}</definedName>
    <definedName name="wrn.BOP_MIDTERM." localSheetId="8">{"BOP_TAB",#N/A,FALSE,"N";"MIDTERM_TAB",#N/A,FALSE,"O"}</definedName>
    <definedName name="wrn.BOP_MIDTERM." localSheetId="9">{"BOP_TAB",#N/A,FALSE,"N";"MIDTERM_TAB",#N/A,FALSE,"O"}</definedName>
    <definedName name="wrn.BOP_MIDTERM." localSheetId="11">{"BOP_TAB",#N/A,FALSE,"N";"MIDTERM_TAB",#N/A,FALSE,"O"}</definedName>
    <definedName name="wrn.BOP_MIDTERM." localSheetId="1">{"BOP_TAB",#N/A,FALSE,"N";"MIDTERM_TAB",#N/A,FALSE,"O"}</definedName>
    <definedName name="wrn.BOP_MIDTERM.">{"BOP_TAB",#N/A,FALSE,"N";"MIDTERM_TAB",#N/A,FALSE,"O"}</definedName>
    <definedName name="wrn.Briefing._.98." localSheetId="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5" hidden="1">{"Dif tabajo",#N/A,FALSE,"C. mobiliario";"Difi mobiliario",#N/A,FALSE,"C. mobiliario"}</definedName>
    <definedName name="wrn.Diferencias." localSheetId="4"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6">{"ca",#N/A,FALSE,"Detailed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6">{#N/A,#N/A,FALSE,"SimInp1";#N/A,#N/A,FALSE,"SimInp2";#N/A,#N/A,FALSE,"SimOut1";#N/A,#N/A,FALSE,"SimOut2";#N/A,#N/A,FALSE,"SimOut3";#N/A,#N/A,FALSE,"SimOut4";#N/A,#N/A,FALSE,"SimOut5"}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{"Main Economic Indicators",#N/A,FALSE,"C"}</definedName>
    <definedName name="wrn.Main._.Economic._.Indicators." localSheetId="8">{"Main Economic Indicators",#N/A,FALSE,"C"}</definedName>
    <definedName name="wrn.Main._.Economic._.Indicators." localSheetId="9">{"Main Economic Indicators",#N/A,FALSE,"C"}</definedName>
    <definedName name="wrn.Main._.Economic._.Indicators." localSheetId="11">{"Main Economic Indicators",#N/A,FALSE,"C"}</definedName>
    <definedName name="wrn.Main._.Economic._.Indicators." localSheetId="1">{"Main Economic Indicators",#N/A,FALSE,"C"}</definedName>
    <definedName name="wrn.Main._.Economic._.Indicators.">{"Main Economic Indicators",#N/A,FALSE,"C"}</definedName>
    <definedName name="wrn.MDABOP." localSheetId="6">{"BOP_TAB",#N/A,FALSE,"N";"MIDTERM_TAB",#N/A,FALSE,"O";"FUND_CRED",#N/A,FALSE,"P";"DEBT_TAB1",#N/A,FALSE,"Q";"DEBT_TAB2",#N/A,FALSE,"Q";"FORFIN_TAB1",#N/A,FALSE,"R";"FORFIN_TAB2",#N/A,FALSE,"R";"BOP_ANALY",#N/A,FALSE,"U"}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6">{"MONA",#N/A,FALSE,"S"}</definedName>
    <definedName name="wrn.MONA." localSheetId="8">{"MONA",#N/A,FALSE,"S"}</definedName>
    <definedName name="wrn.MONA." localSheetId="9">{"MONA",#N/A,FALSE,"S"}</definedName>
    <definedName name="wrn.MONA." localSheetId="11">{"MONA",#N/A,FALSE,"S"}</definedName>
    <definedName name="wrn.MONA." localSheetId="1">{"MONA",#N/A,FALSE,"S"}</definedName>
    <definedName name="wrn.MONA.">{"MONA",#N/A,FALSE,"S"}</definedName>
    <definedName name="wrn.Monthsheet." localSheetId="6">{"Minpmon",#N/A,FALSE,"Monthinput"}</definedName>
    <definedName name="wrn.Monthsheet." localSheetId="8">{"Minpmon",#N/A,FALSE,"Monthinput"}</definedName>
    <definedName name="wrn.Monthsheet." localSheetId="9">{"Minpmon",#N/A,FALSE,"Monthinput"}</definedName>
    <definedName name="wrn.Monthsheet." localSheetId="11">{"Minpmon",#N/A,FALSE,"Monthinput"}</definedName>
    <definedName name="wrn.Monthsheet." localSheetId="1">{"Minpmon",#N/A,FALSE,"Monthinput"}</definedName>
    <definedName name="wrn.Monthsheet.">{"Minpmon",#N/A,FALSE,"Monthinput"}</definedName>
    <definedName name="wrn.original." localSheetId="6">{"Original",#N/A,FALSE,"CENTBANK";"Original",#N/A,FALSE,"COMBANKS"}</definedName>
    <definedName name="wrn.original." localSheetId="8">{"Original",#N/A,FALSE,"CENTBANK";"Original",#N/A,FALSE,"COMBANKS"}</definedName>
    <definedName name="wrn.original." localSheetId="9">{"Original",#N/A,FALSE,"CENTBANK";"Original",#N/A,FALSE,"COMBANKS"}</definedName>
    <definedName name="wrn.original." localSheetId="11">{"Original",#N/A,FALSE,"CENTBANK";"Original",#N/A,FALSE,"COMBANKS"}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6">{#N/A,#N/A,FALSE,"I";#N/A,#N/A,FALSE,"J";#N/A,#N/A,FALSE,"K";#N/A,#N/A,FALSE,"L";#N/A,#N/A,FALSE,"M";#N/A,#N/A,FALSE,"N";#N/A,#N/A,FALSE,"O"}</definedName>
    <definedName name="wrn.Output._.tables." localSheetId="8">{#N/A,#N/A,FALSE,"I";#N/A,#N/A,FALSE,"J";#N/A,#N/A,FALSE,"K";#N/A,#N/A,FALSE,"L";#N/A,#N/A,FALSE,"M";#N/A,#N/A,FALSE,"N";#N/A,#N/A,FALSE,"O"}</definedName>
    <definedName name="wrn.Output._.tables." localSheetId="9">{#N/A,#N/A,FALSE,"I";#N/A,#N/A,FALSE,"J";#N/A,#N/A,FALSE,"K";#N/A,#N/A,FALSE,"L";#N/A,#N/A,FALSE,"M";#N/A,#N/A,FALSE,"N";#N/A,#N/A,FALSE,"O"}</definedName>
    <definedName name="wrn.Output._.tables." localSheetId="11">{#N/A,#N/A,FALSE,"I";#N/A,#N/A,FALSE,"J";#N/A,#N/A,FALSE,"K";#N/A,#N/A,FALSE,"L";#N/A,#N/A,FALSE,"M";#N/A,#N/A,FALSE,"N";#N/A,#N/A,FALSE,"O"}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6">{"REAL_00",#N/A,FALSE,"Prog_BSyst";"REAL_00",#N/A,FALSE,"Prog_BCM";"REAL_00",#N/A,FALSE,"Prog_ComB";"REAL_00",#N/A,FALSE,"Prog_Gov";"REAL_00",#N/A,FALSE,"IN";"REAL_00",#N/A,FALSE,"B_mrks99";"REAL_00",#N/A,FALSE,"B_mrks00"}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6">{"REAL_99",#N/A,FALSE,"Prog_BSyst";"REAL_99",#N/A,FALSE,"Prog_BCM";"REAL_99",#N/A,FALSE,"Prog_ComB";"REAL_99",#N/A,FALSE,"Prog_Gov";"REAL_99",#N/A,FALSE,"B_mrks99"}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6">{"1",#N/A,FALSE,"Pasivos Mon";"2",#N/A,FALSE,"Pasivos Mon"}</definedName>
    <definedName name="wrn.PASMON." localSheetId="8">{"1",#N/A,FALSE,"Pasivos Mon";"2",#N/A,FALSE,"Pasivos Mon"}</definedName>
    <definedName name="wrn.PASMON." localSheetId="9">{"1",#N/A,FALSE,"Pasivos Mon";"2",#N/A,FALSE,"Pasivos Mon"}</definedName>
    <definedName name="wrn.PASMON." localSheetId="11">{"1",#N/A,FALSE,"Pasivos Mon";"2",#N/A,FALSE,"Pasivos Mon"}</definedName>
    <definedName name="wrn.PASMON." localSheetId="1">{"1",#N/A,FALSE,"Pasivos Mon";"2",#N/A,FALSE,"Pasivos Mon"}</definedName>
    <definedName name="wrn.PASMON.">{"1",#N/A,FALSE,"Pasivos Mon";"2",#N/A,FALSE,"Pasivos Mon"}</definedName>
    <definedName name="wrn.Per._.cri." localSheetId="6">{#N/A,#N/A,FALSE,"Per Cri"}</definedName>
    <definedName name="wrn.Per._.cri." localSheetId="8">{#N/A,#N/A,FALSE,"Per Cri"}</definedName>
    <definedName name="wrn.Per._.cri." localSheetId="9">{#N/A,#N/A,FALSE,"Per Cri"}</definedName>
    <definedName name="wrn.Per._.cri." localSheetId="11">{#N/A,#N/A,FALSE,"Per Cri"}</definedName>
    <definedName name="wrn.Per._.cri." localSheetId="1">{#N/A,#N/A,FALSE,"Per Cri"}</definedName>
    <definedName name="wrn.Per._.cri.">{#N/A,#N/A,FALSE,"Per Cri"}</definedName>
    <definedName name="wrn.Prevision." localSheetId="1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5" hidden="1">{"Mobiliario",#N/A,FALSE,"C. mobiliario";"Trabajo",#N/A,FALSE,"C. mobiliario"}</definedName>
    <definedName name="wrn.Prevision." localSheetId="4"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6">{"ca",#N/A,FALSE,"Detailed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6">{"Tab1",#N/A,FALSE,"P";"Tab2",#N/A,FALSE,"P"}</definedName>
    <definedName name="wrn.Program." localSheetId="8">{"Tab1",#N/A,FALSE,"P";"Tab2",#N/A,FALSE,"P"}</definedName>
    <definedName name="wrn.Program." localSheetId="9">{"Tab1",#N/A,FALSE,"P";"Tab2",#N/A,FALSE,"P"}</definedName>
    <definedName name="wrn.Program." localSheetId="11">{"Tab1",#N/A,FALSE,"P";"Tab2",#N/A,FALSE,"P"}</definedName>
    <definedName name="wrn.Program." localSheetId="1">{"Tab1",#N/A,FALSE,"P";"Tab2",#N/A,FALSE,"P"}</definedName>
    <definedName name="wrn.Program.">{"Tab1",#N/A,FALSE,"P";"Tab2",#N/A,FALSE,"P"}</definedName>
    <definedName name="wrn.QUARTERLY_TABLES_00." localSheetId="6">{"SCEN_Q00",#N/A,FALSE,"Prog_BSyst";"SCEN_Q00",#N/A,FALSE,"Prog_BCM";"SCEN_Q00",#N/A,FALSE,"Prog_ComB";"SCEN_Q00",#N/A,FALSE,"Prog_Gov";"SCEN_Q00",#N/A,FALSE,"IN"}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{"CBA",#N/A,FALSE,"TAB4";"MS",#N/A,FALSE,"TAB5";"BANKLOANS",#N/A,FALSE,"TAB21APP ";"INTEREST",#N/A,FALSE,"TAB22APP"}</definedName>
    <definedName name="wrn.RED97MON." localSheetId="8">{"CBA",#N/A,FALSE,"TAB4";"MS",#N/A,FALSE,"TAB5";"BANKLOANS",#N/A,FALSE,"TAB21APP ";"INTEREST",#N/A,FALSE,"TAB22APP"}</definedName>
    <definedName name="wrn.RED97MON." localSheetId="9">{"CBA",#N/A,FALSE,"TAB4";"MS",#N/A,FALSE,"TAB5";"BANKLOANS",#N/A,FALSE,"TAB21APP ";"INTEREST",#N/A,FALSE,"TAB22APP"}</definedName>
    <definedName name="wrn.RED97MON." localSheetId="11">{"CBA",#N/A,FALSE,"TAB4";"MS",#N/A,FALSE,"TAB5";"BANKLOANS",#N/A,FALSE,"TAB21APP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6">{"Riqfin97",#N/A,FALSE,"Tran";"Riqfinpro",#N/A,FALSE,"Tran"}</definedName>
    <definedName name="wrn.Riqfin." localSheetId="8">{"Riqfin97",#N/A,FALSE,"Tran";"Riqfinpro",#N/A,FALSE,"Tran"}</definedName>
    <definedName name="wrn.Riqfin." localSheetId="9">{"Riqfin97",#N/A,FALSE,"Tran";"Riqfinpro",#N/A,FALSE,"Tran"}</definedName>
    <definedName name="wrn.Riqfin." localSheetId="11">{"Riqfin97",#N/A,FALSE,"Tran";"Riqfinpro",#N/A,FALSE,"Tran"}</definedName>
    <definedName name="wrn.Riqfin." localSheetId="1">{"Riqfin97",#N/A,FALSE,"Tran";"Riqfinpro",#N/A,FALSE,"Tran"}</definedName>
    <definedName name="wrn.Riqfin.">{"Riqfin97",#N/A,FALSE,"Tran";"Riqfinpro",#N/A,FALSE,"Tran"}</definedName>
    <definedName name="wrn.Sel._.Ind." localSheetId="6">{#N/A,#N/A,FALSE,"Sel Ind"}</definedName>
    <definedName name="wrn.Sel._.Ind." localSheetId="8">{#N/A,#N/A,FALSE,"Sel Ind"}</definedName>
    <definedName name="wrn.Sel._.Ind." localSheetId="9">{#N/A,#N/A,FALSE,"Sel Ind"}</definedName>
    <definedName name="wrn.Sel._.Ind." localSheetId="11">{#N/A,#N/A,FALSE,"Sel Ind"}</definedName>
    <definedName name="wrn.Sel._.Ind." localSheetId="1">{#N/A,#N/A,FALSE,"Sel Ind"}</definedName>
    <definedName name="wrn.Sel._.Ind.">{#N/A,#N/A,FALSE,"Sel Ind"}</definedName>
    <definedName name="wrn.SET_OF_TABLES." localSheetId="6">{#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{"SR_tbs",#N/A,FALSE,"MGSSEI";"SR_tbs",#N/A,FALSE,"MGSBOX";"SR_tbs",#N/A,FALSE,"MGSOCIND"}</definedName>
    <definedName name="wrn.STAFF_REPORT_TABLES." localSheetId="8">{"SR_tbs",#N/A,FALSE,"MGSSEI";"SR_tbs",#N/A,FALSE,"MGSBOX";"SR_tbs",#N/A,FALSE,"MGSOCIND"}</definedName>
    <definedName name="wrn.STAFF_REPORT_TABLES." localSheetId="9">{"SR_tbs",#N/A,FALSE,"MGSSEI";"SR_tbs",#N/A,FALSE,"MGSBOX";"SR_tbs",#N/A,FALSE,"MGSOCIND"}</definedName>
    <definedName name="wrn.STAFF_REPORT_TABLES." localSheetId="11">{"SR_tbs",#N/A,FALSE,"MGSSEI";"SR_tbs",#N/A,FALSE,"MGSBOX";"SR_tbs",#N/A,FALSE,"MGSOCIND"}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6">{#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6">{"Page1",#N/A,FALSE,"ARA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6">{#N/A,#N/A,FALSE,"Tb 1 Mc Flows"}</definedName>
    <definedName name="wrn.Tb._.1._.Mc._.Flows." localSheetId="8">{#N/A,#N/A,FALSE,"Tb 1 Mc Flows"}</definedName>
    <definedName name="wrn.Tb._.1._.Mc._.Flows." localSheetId="9">{#N/A,#N/A,FALSE,"Tb 1 Mc Flows"}</definedName>
    <definedName name="wrn.Tb._.1._.Mc._.Flows." localSheetId="11">{#N/A,#N/A,FALSE,"Tb 1 Mc Flows"}</definedName>
    <definedName name="wrn.Tb._.1._.Mc._.Flows." localSheetId="1">{#N/A,#N/A,FALSE,"Tb 1 Mc Flows"}</definedName>
    <definedName name="wrn.Tb._.1._.Mc._.Flows.">{#N/A,#N/A,FALSE,"Tb 1 Mc Flows"}</definedName>
    <definedName name="wrn.Tb._.2._.NFPS." localSheetId="6">{#N/A,#N/A,FALSE,"Tb 2 NFPS"}</definedName>
    <definedName name="wrn.Tb._.2._.NFPS." localSheetId="8">{#N/A,#N/A,FALSE,"Tb 2 NFPS"}</definedName>
    <definedName name="wrn.Tb._.2._.NFPS." localSheetId="9">{#N/A,#N/A,FALSE,"Tb 2 NFPS"}</definedName>
    <definedName name="wrn.Tb._.2._.NFPS." localSheetId="11">{#N/A,#N/A,FALSE,"Tb 2 NFPS"}</definedName>
    <definedName name="wrn.Tb._.2._.NFPS." localSheetId="1">{#N/A,#N/A,FALSE,"Tb 2 NFPS"}</definedName>
    <definedName name="wrn.Tb._.2._.NFPS.">{#N/A,#N/A,FALSE,"Tb 2 NFPS"}</definedName>
    <definedName name="wrn.Tb._.3._.C._.Gov." localSheetId="6">{#N/A,#N/A,FALSE,"tb 3 C Gov"}</definedName>
    <definedName name="wrn.Tb._.3._.C._.Gov." localSheetId="8">{#N/A,#N/A,FALSE,"tb 3 C Gov"}</definedName>
    <definedName name="wrn.Tb._.3._.C._.Gov." localSheetId="9">{#N/A,#N/A,FALSE,"tb 3 C Gov"}</definedName>
    <definedName name="wrn.Tb._.3._.C._.Gov." localSheetId="11">{#N/A,#N/A,FALSE,"tb 3 C Gov"}</definedName>
    <definedName name="wrn.Tb._.3._.C._.Gov." localSheetId="1">{#N/A,#N/A,FALSE,"tb 3 C Gov"}</definedName>
    <definedName name="wrn.Tb._.3._.C._.Gov.">{#N/A,#N/A,FALSE,"tb 3 C Gov"}</definedName>
    <definedName name="wrn.Tb._.4._.MT._.Fiscal." localSheetId="6">{#N/A,#N/A,FALSE,"Tb 4 MT Fiscal"}</definedName>
    <definedName name="wrn.Tb._.4._.MT._.Fiscal." localSheetId="8">{#N/A,#N/A,FALSE,"Tb 4 MT Fiscal"}</definedName>
    <definedName name="wrn.Tb._.4._.MT._.Fiscal." localSheetId="9">{#N/A,#N/A,FALSE,"Tb 4 MT Fiscal"}</definedName>
    <definedName name="wrn.Tb._.4._.MT._.Fiscal." localSheetId="11">{#N/A,#N/A,FALSE,"Tb 4 MT Fiscal"}</definedName>
    <definedName name="wrn.Tb._.4._.MT._.Fiscal." localSheetId="1">{#N/A,#N/A,FALSE,"Tb 4 MT Fiscal"}</definedName>
    <definedName name="wrn.Tb._.4._.MT._.Fiscal.">{#N/A,#N/A,FALSE,"Tb 4 MT Fiscal"}</definedName>
    <definedName name="wrn.Trade._.Output._.All." localSheetId="6">{"PRI",#N/A,FALSE,"Data";"QUA",#N/A,FALSE,"Data";"STR",#N/A,FALSE,"Data";"VAL",#N/A,FALSE,"Data";"WEO",#N/A,FALSE,"Data";"WGT",#N/A,FALSE,"Data"}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6">{"WEO",#N/A,FALSE,"Data";"PRI",#N/A,FALSE,"Data";"QUA",#N/A,FALSE,"Data"}</definedName>
    <definedName name="wrn.Trade._.Table._.Core." localSheetId="8">{"WEO",#N/A,FALSE,"Data";"PRI",#N/A,FALSE,"Data";"QUA",#N/A,FALSE,"Data"}</definedName>
    <definedName name="wrn.Trade._.Table._.Core." localSheetId="9">{"WEO",#N/A,FALSE,"Data";"PRI",#N/A,FALSE,"Data";"QUA",#N/A,FALSE,"Data"}</definedName>
    <definedName name="wrn.Trade._.Table._.Core." localSheetId="11">{"WEO",#N/A,FALSE,"Data";"PRI",#N/A,FALSE,"Data";"QUA",#N/A,FALSE,"Data"}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6">{"WEO",#N/A,FALSE,"T"}</definedName>
    <definedName name="wrn.WEO." localSheetId="8">{"WEO",#N/A,FALSE,"T"}</definedName>
    <definedName name="wrn.WEO." localSheetId="9">{"WEO",#N/A,FALSE,"T"}</definedName>
    <definedName name="wrn.WEO." localSheetId="11">{"WEO",#N/A,FALSE,"T"}</definedName>
    <definedName name="wrn.WEO." localSheetId="1">{"WEO",#N/A,FALSE,"T"}</definedName>
    <definedName name="wrn.WEO.">{"WEO",#N/A,FALSE,"T"}</definedName>
    <definedName name="wvu.a." localSheetId="6">{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6">{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6">{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[81]M!#REF!</definedName>
    <definedName name="ww" localSheetId="1">[81]M!#REF!</definedName>
    <definedName name="ww">[81]M!#REF!</definedName>
    <definedName name="www" localSheetId="6">{"Riqfin97",#N/A,FALSE,"Tran";"Riqfinpro",#N/A,FALSE,"Tran"}</definedName>
    <definedName name="www" localSheetId="8">{"Riqfin97",#N/A,FALSE,"Tran";"Riqfinpro",#N/A,FALSE,"Tran"}</definedName>
    <definedName name="www" localSheetId="9">{"Riqfin97",#N/A,FALSE,"Tran";"Riqfinpro",#N/A,FALSE,"Tran"}</definedName>
    <definedName name="www" localSheetId="11">{"Riqfin97",#N/A,FALSE,"Tran";"Riqfinpro",#N/A,FALSE,"Tran"}</definedName>
    <definedName name="www" localSheetId="1">{"Riqfin97",#N/A,FALSE,"Tran";"Riqfinpro",#N/A,FALSE,"Tran"}</definedName>
    <definedName name="www">{"Riqfin97",#N/A,FALSE,"Tran";"Riqfinpro",#N/A,FALSE,"Tran"}</definedName>
    <definedName name="wwwjjj" localSheetId="6">{#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[93]M!#REF!</definedName>
    <definedName name="wwww" localSheetId="1">[94]M!#REF!</definedName>
    <definedName name="wwww">[93]M!#REF!</definedName>
    <definedName name="wwwww" localSheetId="6">{"Minpmon",#N/A,FALSE,"Monthinput"}</definedName>
    <definedName name="wwwww" localSheetId="8">{"Minpmon",#N/A,FALSE,"Monthinput"}</definedName>
    <definedName name="wwwww" localSheetId="9">{"Minpmon",#N/A,FALSE,"Monthinput"}</definedName>
    <definedName name="wwwww" localSheetId="11">{"Minpmon",#N/A,FALSE,"Monthinput"}</definedName>
    <definedName name="wwwww" localSheetId="1">{"Minpmon",#N/A,FALSE,"Monthinput"}</definedName>
    <definedName name="wwwww">{"Minpmon",#N/A,FALSE,"Monthinput"}</definedName>
    <definedName name="wwwwwww" localSheetId="6">{"Riqfin97",#N/A,FALSE,"Tran";"Riqfinpro",#N/A,FALSE,"Tran"}</definedName>
    <definedName name="wwwwwww" localSheetId="8">{"Riqfin97",#N/A,FALSE,"Tran";"Riqfinpro",#N/A,FALSE,"Tran"}</definedName>
    <definedName name="wwwwwww" localSheetId="9">{"Riqfin97",#N/A,FALSE,"Tran";"Riqfinpro",#N/A,FALSE,"Tran"}</definedName>
    <definedName name="wwwwwww" localSheetId="11">{"Riqfin97",#N/A,FALSE,"Tran";"Riqfinpro",#N/A,FALSE,"Tran"}</definedName>
    <definedName name="wwwwwww" localSheetId="1">{"Riqfin97",#N/A,FALSE,"Tran";"Riqfinpro",#N/A,FALSE,"Tran"}</definedName>
    <definedName name="wwwwwww">{"Riqfin97",#N/A,FALSE,"Tran";"Riqfinpro",#N/A,FALSE,"Tran"}</definedName>
    <definedName name="xx" localSheetId="6">{"Riqfin97",#N/A,FALSE,"Tran";"Riqfinpro",#N/A,FALSE,"Tran"}</definedName>
    <definedName name="xx" localSheetId="8">{"Riqfin97",#N/A,FALSE,"Tran";"Riqfinpro",#N/A,FALSE,"Tran"}</definedName>
    <definedName name="xx" localSheetId="9">{"Riqfin97",#N/A,FALSE,"Tran";"Riqfinpro",#N/A,FALSE,"Tran"}</definedName>
    <definedName name="xx" localSheetId="11">{"Riqfin97",#N/A,FALSE,"Tran";"Riqfinpro",#N/A,FALSE,"Tran"}</definedName>
    <definedName name="xx" localSheetId="1">{"Riqfin97",#N/A,FALSE,"Tran";"Riqfinpro",#N/A,FALSE,"Tran"}</definedName>
    <definedName name="xx">{"Riqfin97",#N/A,FALSE,"Tran";"Riqfinpro",#N/A,FALSE,"Tran"}</definedName>
    <definedName name="xxxx" localSheetId="6">{"Riqfin97",#N/A,FALSE,"Tran";"Riqfinpro",#N/A,FALSE,"Tran"}</definedName>
    <definedName name="xxxx" localSheetId="8">{"Riqfin97",#N/A,FALSE,"Tran";"Riqfinpro",#N/A,FALSE,"Tran"}</definedName>
    <definedName name="xxxx" localSheetId="9">{"Riqfin97",#N/A,FALSE,"Tran";"Riqfinpro",#N/A,FALSE,"Tran"}</definedName>
    <definedName name="xxxx" localSheetId="11">{"Riqfin97",#N/A,FALSE,"Tran";"Riqfinpro",#N/A,FALSE,"Tran"}</definedName>
    <definedName name="xxxx" localSheetId="1">{"Riqfin97",#N/A,FALSE,"Tran";"Riqfinpro",#N/A,FALSE,"Tran"}</definedName>
    <definedName name="xxxx">{"Riqfin97",#N/A,FALSE,"Tran";"Riqfinpro",#N/A,FALSE,"Tran"}</definedName>
    <definedName name="Y" localSheetId="8">[42]PENSION!#REF!</definedName>
    <definedName name="Y" localSheetId="2">[42]PENSION!#REF!</definedName>
    <definedName name="Y" localSheetId="3">[42]PENSION!#REF!</definedName>
    <definedName name="Y" localSheetId="5">[42]PENSION!#REF!</definedName>
    <definedName name="Y" localSheetId="4">[42]PENSION!#REF!</definedName>
    <definedName name="Y" localSheetId="1">[42]PENSION!#REF!</definedName>
    <definedName name="Y">[42]PENSION!#REF!</definedName>
    <definedName name="yh" localSheetId="6">{"Riqfin97",#N/A,FALSE,"Tran";"Riqfinpro",#N/A,FALSE,"Tran"}</definedName>
    <definedName name="yh" localSheetId="8">{"Riqfin97",#N/A,FALSE,"Tran";"Riqfinpro",#N/A,FALSE,"Tran"}</definedName>
    <definedName name="yh" localSheetId="9">{"Riqfin97",#N/A,FALSE,"Tran";"Riqfinpro",#N/A,FALSE,"Tran"}</definedName>
    <definedName name="yh" localSheetId="11">{"Riqfin97",#N/A,FALSE,"Tran";"Riqfinpro",#N/A,FALSE,"Tran"}</definedName>
    <definedName name="yh" localSheetId="1">{"Riqfin97",#N/A,FALSE,"Tran";"Riqfinpro",#N/A,FALSE,"Tran"}</definedName>
    <definedName name="yh">{"Riqfin97",#N/A,FALSE,"Tran";"Riqfinpro",#N/A,FALSE,"Tran"}</definedName>
    <definedName name="yiop" localSheetId="6">{"Riqfin97",#N/A,FALSE,"Tran";"Riqfinpro",#N/A,FALSE,"Tran"}</definedName>
    <definedName name="yiop" localSheetId="8">{"Riqfin97",#N/A,FALSE,"Tran";"Riqfinpro",#N/A,FALSE,"Tran"}</definedName>
    <definedName name="yiop" localSheetId="9">{"Riqfin97",#N/A,FALSE,"Tran";"Riqfinpro",#N/A,FALSE,"Tran"}</definedName>
    <definedName name="yiop" localSheetId="11">{"Riqfin97",#N/A,FALSE,"Tran";"Riqfinpro",#N/A,FALSE,"Tran"}</definedName>
    <definedName name="yiop" localSheetId="1">{"Riqfin97",#N/A,FALSE,"Tran";"Riqfinpro",#N/A,FALSE,"Tran"}</definedName>
    <definedName name="yiop">{"Riqfin97",#N/A,FALSE,"Tran";"Riqfinpro",#N/A,FALSE,"Tran"}</definedName>
    <definedName name="yu" localSheetId="6">{"Tab1",#N/A,FALSE,"P";"Tab2",#N/A,FALSE,"P"}</definedName>
    <definedName name="yu" localSheetId="8">{"Tab1",#N/A,FALSE,"P";"Tab2",#N/A,FALSE,"P"}</definedName>
    <definedName name="yu" localSheetId="9">{"Tab1",#N/A,FALSE,"P";"Tab2",#N/A,FALSE,"P"}</definedName>
    <definedName name="yu" localSheetId="11">{"Tab1",#N/A,FALSE,"P";"Tab2",#N/A,FALSE,"P"}</definedName>
    <definedName name="yu" localSheetId="1">{"Tab1",#N/A,FALSE,"P";"Tab2",#N/A,FALSE,"P"}</definedName>
    <definedName name="yu">{"Tab1",#N/A,FALSE,"P";"Tab2",#N/A,FALSE,"P"}</definedName>
    <definedName name="yy" localSheetId="6">{"Tab1",#N/A,FALSE,"P";"Tab2",#N/A,FALSE,"P"}</definedName>
    <definedName name="yy" localSheetId="8">{"Tab1",#N/A,FALSE,"P";"Tab2",#N/A,FALSE,"P"}</definedName>
    <definedName name="yy" localSheetId="9">{"Tab1",#N/A,FALSE,"P";"Tab2",#N/A,FALSE,"P"}</definedName>
    <definedName name="yy" localSheetId="11">{"Tab1",#N/A,FALSE,"P";"Tab2",#N/A,FALSE,"P"}</definedName>
    <definedName name="yy" localSheetId="1">{"Tab1",#N/A,FALSE,"P";"Tab2",#N/A,FALSE,"P"}</definedName>
    <definedName name="yy">{"Tab1",#N/A,FALSE,"P";"Tab2",#N/A,FALSE,"P"}</definedName>
    <definedName name="yyuu" localSheetId="6">{"Riqfin97",#N/A,FALSE,"Tran";"Riqfinpro",#N/A,FALSE,"Tran"}</definedName>
    <definedName name="yyuu" localSheetId="8">{"Riqfin97",#N/A,FALSE,"Tran";"Riqfinpro",#N/A,FALSE,"Tran"}</definedName>
    <definedName name="yyuu" localSheetId="9">{"Riqfin97",#N/A,FALSE,"Tran";"Riqfinpro",#N/A,FALSE,"Tran"}</definedName>
    <definedName name="yyuu" localSheetId="11">{"Riqfin97",#N/A,FALSE,"Tran";"Riqfinpro",#N/A,FALSE,"Tran"}</definedName>
    <definedName name="yyuu" localSheetId="1">{"Riqfin97",#N/A,FALSE,"Tran";"Riqfinpro",#N/A,FALSE,"Tran"}</definedName>
    <definedName name="yyuu">{"Riqfin97",#N/A,FALSE,"Tran";"Riqfinpro",#N/A,FALSE,"Tran"}</definedName>
    <definedName name="yyy" localSheetId="6">{"Tab1",#N/A,FALSE,"P";"Tab2",#N/A,FALSE,"P"}</definedName>
    <definedName name="yyy" localSheetId="8">{"Tab1",#N/A,FALSE,"P";"Tab2",#N/A,FALSE,"P"}</definedName>
    <definedName name="yyy" localSheetId="9">{"Tab1",#N/A,FALSE,"P";"Tab2",#N/A,FALSE,"P"}</definedName>
    <definedName name="yyy" localSheetId="11">{"Tab1",#N/A,FALSE,"P";"Tab2",#N/A,FALSE,"P"}</definedName>
    <definedName name="yyy" localSheetId="1">{"Tab1",#N/A,FALSE,"P";"Tab2",#N/A,FALSE,"P"}</definedName>
    <definedName name="yyy">{"Tab1",#N/A,FALSE,"P";"Tab2",#N/A,FALSE,"P"}</definedName>
    <definedName name="yyyy" localSheetId="6">{"Riqfin97",#N/A,FALSE,"Tran";"Riqfinpro",#N/A,FALSE,"Tran"}</definedName>
    <definedName name="yyyy" localSheetId="8">{"Riqfin97",#N/A,FALSE,"Tran";"Riqfinpro",#N/A,FALSE,"Tran"}</definedName>
    <definedName name="yyyy" localSheetId="9">{"Riqfin97",#N/A,FALSE,"Tran";"Riqfinpro",#N/A,FALSE,"Tran"}</definedName>
    <definedName name="yyyy" localSheetId="11">{"Riqfin97",#N/A,FALSE,"Tran";"Riqfinpro",#N/A,FALSE,"Tran"}</definedName>
    <definedName name="yyyy" localSheetId="1">{"Riqfin97",#N/A,FALSE,"Tran";"Riqfinpro",#N/A,FALSE,"Tran"}</definedName>
    <definedName name="yyyy">{"Riqfin97",#N/A,FALSE,"Tran";"Riqfinpro",#N/A,FALSE,"Tran"}</definedName>
    <definedName name="yyyyyy" localSheetId="6">{"Minpmon",#N/A,FALSE,"Monthinput"}</definedName>
    <definedName name="yyyyyy" localSheetId="8">{"Minpmon",#N/A,FALSE,"Monthinput"}</definedName>
    <definedName name="yyyyyy" localSheetId="9">{"Minpmon",#N/A,FALSE,"Monthinput"}</definedName>
    <definedName name="yyyyyy" localSheetId="11">{"Minpmon",#N/A,FALSE,"Monthinput"}</definedName>
    <definedName name="yyyyyy" localSheetId="1">{"Minpmon",#N/A,FALSE,"Monthinput"}</definedName>
    <definedName name="yyyyyy">{"Minpmon",#N/A,FALSE,"Monthinput"}</definedName>
    <definedName name="Z" localSheetId="8">[42]PENSION!#REF!</definedName>
    <definedName name="Z" localSheetId="2">[42]PENSION!#REF!</definedName>
    <definedName name="Z" localSheetId="3">[42]PENSION!#REF!</definedName>
    <definedName name="Z" localSheetId="5">[42]PENSION!#REF!</definedName>
    <definedName name="Z" localSheetId="4">[42]PENSION!#REF!</definedName>
    <definedName name="Z" localSheetId="1">[42]PENSION!#REF!</definedName>
    <definedName name="Z">[42]PENSION!#REF!</definedName>
    <definedName name="Z_00C67BFA_FEDD_11D1_98B3_00C04FC96ABD_.wvu.Rows" localSheetId="6">[63]BOP!$A$36:$IV$36,[63]BOP!$A$44:$IV$44,[63]BOP!$A$59:$IV$59,[63]BOP!#REF!,[63]BOP!#REF!,[63]BOP!$A$81:$IV$88</definedName>
    <definedName name="Z_00C67BFA_FEDD_11D1_98B3_00C04FC96ABD_.wvu.Rows" localSheetId="8">[63]BOP!$A$36:$IV$36,[63]BOP!$A$44:$IV$44,[63]BOP!$A$59:$IV$59,[63]BOP!#REF!,[63]BOP!#REF!,[63]BOP!$A$81:$IV$88</definedName>
    <definedName name="Z_00C67BFA_FEDD_11D1_98B3_00C04FC96ABD_.wvu.Rows" localSheetId="9">[63]BOP!$A$36:$IV$36,[63]BOP!$A$44:$IV$44,[63]BOP!$A$59:$IV$59,[63]BOP!#REF!,[63]BOP!#REF!,[63]BOP!$A$81:$IV$88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1">[63]BOP!$A$36:$IV$36,[63]BOP!$A$44:$IV$44,[63]BOP!$A$59:$IV$59,[63]BOP!#REF!,[63]BOP!#REF!,[63]BOP!$A$81:$IV$88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6">[63]BOP!$A$36:$IV$36,[63]BOP!$A$44:$IV$44,[63]BOP!$A$59:$IV$59,[63]BOP!#REF!,[63]BOP!#REF!,[63]BOP!$A$81:$IV$88</definedName>
    <definedName name="Z_00C67BFB_FEDD_11D1_98B3_00C04FC96ABD_.wvu.Rows" localSheetId="8">[63]BOP!$A$36:$IV$36,[63]BOP!$A$44:$IV$44,[63]BOP!$A$59:$IV$59,[63]BOP!#REF!,[63]BOP!#REF!,[63]BOP!$A$81:$IV$88</definedName>
    <definedName name="Z_00C67BFB_FEDD_11D1_98B3_00C04FC96ABD_.wvu.Rows" localSheetId="9">[63]BOP!$A$36:$IV$36,[63]BOP!$A$44:$IV$44,[63]BOP!$A$59:$IV$59,[63]BOP!#REF!,[63]BOP!#REF!,[63]BOP!$A$81:$IV$88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1">[63]BOP!$A$36:$IV$36,[63]BOP!$A$44:$IV$44,[63]BOP!$A$59:$IV$59,[63]BOP!#REF!,[63]BOP!#REF!,[63]BOP!$A$81:$IV$88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6">[63]BOP!$A$36:$IV$36,[63]BOP!$A$44:$IV$44,[63]BOP!$A$59:$IV$59,[63]BOP!#REF!,[63]BOP!#REF!,[63]BOP!$A$81:$IV$88</definedName>
    <definedName name="Z_00C67BFC_FEDD_11D1_98B3_00C04FC96ABD_.wvu.Rows" localSheetId="8">[63]BOP!$A$36:$IV$36,[63]BOP!$A$44:$IV$44,[63]BOP!$A$59:$IV$59,[63]BOP!#REF!,[63]BOP!#REF!,[63]BOP!$A$81:$IV$88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1">[63]BOP!$A$36:$IV$36,[63]BOP!$A$44:$IV$44,[63]BOP!$A$59:$IV$59,[63]BOP!#REF!,[63]BOP!#REF!,[63]BOP!$A$81:$IV$88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6">[63]BOP!$A$36:$IV$36,[63]BOP!$A$44:$IV$44,[63]BOP!$A$59:$IV$59,[63]BOP!#REF!,[63]BOP!#REF!,[63]BOP!$A$81:$IV$88</definedName>
    <definedName name="Z_00C67BFD_FEDD_11D1_98B3_00C04FC96ABD_.wvu.Rows" localSheetId="8">[63]BOP!$A$36:$IV$36,[63]BOP!$A$44:$IV$44,[63]BOP!$A$59:$IV$59,[63]BOP!#REF!,[63]BOP!#REF!,[63]BOP!$A$81:$IV$88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1">[63]BOP!$A$36:$IV$36,[63]BOP!$A$44:$IV$44,[63]BOP!$A$59:$IV$59,[63]BOP!#REF!,[63]BOP!#REF!,[63]BOP!$A$81:$IV$88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6">[63]BOP!$A$36:$IV$36,[63]BOP!$A$44:$IV$44,[63]BOP!$A$59:$IV$59,[63]BOP!#REF!,[63]BOP!#REF!,[63]BOP!$A$79:$IV$79,[63]BOP!$A$81:$IV$88,[63]BOP!#REF!</definedName>
    <definedName name="Z_00C67BFE_FEDD_11D1_98B3_00C04FC96ABD_.wvu.Rows" localSheetId="8">[63]BOP!$A$36:$IV$36,[63]BOP!$A$44:$IV$44,[63]BOP!$A$59:$IV$59,[63]BOP!#REF!,[63]BOP!#REF!,[63]BOP!$A$79:$IV$79,[63]BOP!$A$81:$IV$88,[63]BOP!#REF!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1">[63]BOP!$A$36:$IV$36,[63]BOP!$A$44:$IV$44,[63]BOP!$A$59:$IV$59,[63]BOP!#REF!,[63]BOP!#REF!,[63]BOP!$A$79:$IV$79,[63]BOP!$A$81:$IV$88,[63]BOP!#REF!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[63]BOP!$A$36:$IV$36,[63]BOP!$A$44:$IV$44,[63]BOP!$A$59:$IV$59,[63]BOP!#REF!,[63]BOP!#REF!,[63]BOP!$A$79:$IV$79,[63]BOP!$A$81:$IV$88</definedName>
    <definedName name="Z_00C67C00_FEDD_11D1_98B3_00C04FC96ABD_.wvu.Rows" localSheetId="6">[63]BOP!$A$36:$IV$36,[63]BOP!$A$44:$IV$44,[63]BOP!$A$59:$IV$59,[63]BOP!#REF!,[63]BOP!#REF!,[63]BOP!$A$79:$IV$79,[63]BOP!#REF!</definedName>
    <definedName name="Z_00C67C00_FEDD_11D1_98B3_00C04FC96ABD_.wvu.Rows" localSheetId="8">[63]BOP!$A$36:$IV$36,[63]BOP!$A$44:$IV$44,[63]BOP!$A$59:$IV$59,[63]BOP!#REF!,[63]BOP!#REF!,[63]BOP!$A$79:$IV$79,[63]BOP!#REF!</definedName>
    <definedName name="Z_00C67C00_FEDD_11D1_98B3_00C04FC96ABD_.wvu.Rows" localSheetId="9">[63]BOP!$A$36:$IV$36,[63]BOP!$A$44:$IV$44,[63]BOP!$A$59:$IV$59,[63]BOP!#REF!,[63]BOP!#REF!,[63]BOP!$A$79:$IV$79,[63]BOP!#REF!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1">[63]BOP!$A$36:$IV$36,[63]BOP!$A$44:$IV$44,[63]BOP!$A$59:$IV$59,[63]BOP!#REF!,[63]BOP!#REF!,[63]BOP!$A$79:$IV$79,[63]BOP!#REF!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6">[63]BOP!$A$36:$IV$36,[63]BOP!$A$44:$IV$44,[63]BOP!$A$59:$IV$59,[63]BOP!#REF!,[63]BOP!#REF!,[63]BOP!$A$79:$IV$79,[63]BOP!$A$81:$IV$88,[63]BOP!#REF!,[63]BOP!#REF!</definedName>
    <definedName name="Z_00C67C05_FEDD_11D1_98B3_00C04FC96ABD_.wvu.Rows" localSheetId="8">[63]BOP!$A$36:$IV$36,[63]BOP!$A$44:$IV$44,[63]BOP!$A$59:$IV$59,[63]BOP!#REF!,[63]BOP!#REF!,[63]BOP!$A$79:$IV$79,[63]BOP!$A$81:$IV$88,[63]BOP!#REF!,[63]BOP!#REF!</definedName>
    <definedName name="Z_00C67C05_FEDD_11D1_98B3_00C04FC96ABD_.wvu.Rows" localSheetId="9">[63]BOP!$A$36:$IV$36,[63]BOP!$A$44:$IV$44,[63]BOP!$A$59:$IV$59,[63]BOP!#REF!,[63]BOP!#REF!,[63]BOP!$A$79:$IV$79,[63]BOP!$A$81:$IV$88,[63]BOP!#REF!,[63]BOP!#REF!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1">[63]BOP!$A$36:$IV$36,[63]BOP!$A$44:$IV$44,[63]BOP!$A$59:$IV$59,[63]BOP!#REF!,[63]BOP!#REF!,[63]BOP!$A$79:$IV$79,[63]BOP!$A$81:$IV$88,[63]BOP!#REF!,[63]BOP!#REF!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6">[63]BOP!$A$36:$IV$36,[63]BOP!$A$44:$IV$44,[63]BOP!$A$59:$IV$59,[63]BOP!#REF!,[63]BOP!#REF!,[63]BOP!$A$79:$IV$79,[63]BOP!$A$81:$IV$88,[63]BOP!#REF!,[63]BOP!#REF!</definedName>
    <definedName name="Z_00C67C06_FEDD_11D1_98B3_00C04FC96ABD_.wvu.Rows" localSheetId="8">[63]BOP!$A$36:$IV$36,[63]BOP!$A$44:$IV$44,[63]BOP!$A$59:$IV$59,[63]BOP!#REF!,[63]BOP!#REF!,[63]BOP!$A$79:$IV$79,[63]BOP!$A$81:$IV$88,[63]BOP!#REF!,[63]BOP!#REF!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1">[63]BOP!$A$36:$IV$36,[63]BOP!$A$44:$IV$44,[63]BOP!$A$59:$IV$59,[63]BOP!#REF!,[63]BOP!#REF!,[63]BOP!$A$79:$IV$79,[63]BOP!$A$81:$IV$88,[63]BOP!#REF!,[63]BOP!#REF!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[63]BOP!$A$36:$IV$36,[63]BOP!$A$44:$IV$44,[63]BOP!$A$59:$IV$59,[63]BOP!#REF!,[63]BOP!#REF!,[63]BOP!$A$79:$IV$79</definedName>
    <definedName name="Z_112039D0_FF0B_11D1_98B3_00C04FC96ABD_.wvu.Rows">[63]BOP!$A$36:$IV$36,[63]BOP!$A$44:$IV$44,[63]BOP!$A$59:$IV$59,[63]BOP!#REF!,[63]BOP!#REF!,[63]BOP!$A$81:$IV$88</definedName>
    <definedName name="Z_112039D1_FF0B_11D1_98B3_00C04FC96ABD_.wvu.Rows">[63]BOP!$A$36:$IV$36,[63]BOP!$A$44:$IV$44,[63]BOP!$A$59:$IV$59,[63]BOP!#REF!,[63]BOP!#REF!,[63]BOP!$A$81:$IV$88</definedName>
    <definedName name="Z_112039D2_FF0B_11D1_98B3_00C04FC96ABD_.wvu.Rows">[63]BOP!$A$36:$IV$36,[63]BOP!$A$44:$IV$44,[63]BOP!$A$59:$IV$59,[63]BOP!#REF!,[63]BOP!#REF!,[63]BOP!$A$81:$IV$88</definedName>
    <definedName name="Z_112039D3_FF0B_11D1_98B3_00C04FC96ABD_.wvu.Rows">[63]BOP!$A$36:$IV$36,[63]BOP!$A$44:$IV$44,[63]BOP!$A$59:$IV$59,[63]BOP!#REF!,[63]BOP!#REF!,[63]BOP!$A$81:$IV$88</definedName>
    <definedName name="Z_112039D4_FF0B_11D1_98B3_00C04FC96ABD_.wvu.Rows">[63]BOP!$A$36:$IV$36,[63]BOP!$A$44:$IV$44,[63]BOP!$A$59:$IV$59,[63]BOP!#REF!,[63]BOP!#REF!,[63]BOP!$A$79:$IV$79,[63]BOP!$A$81:$IV$88,[63]BOP!#REF!</definedName>
    <definedName name="Z_112039D5_FF0B_11D1_98B3_00C04FC96ABD_.wvu.Rows">[63]BOP!$A$36:$IV$36,[63]BOP!$A$44:$IV$44,[63]BOP!$A$59:$IV$59,[63]BOP!#REF!,[63]BOP!#REF!,[63]BOP!$A$79:$IV$79,[63]BOP!$A$81:$IV$88</definedName>
    <definedName name="Z_112039D6_FF0B_11D1_98B3_00C04FC96ABD_.wvu.Rows" localSheetId="6">[63]BOP!$A$36:$IV$36,[63]BOP!$A$44:$IV$44,[63]BOP!$A$59:$IV$59,[63]BOP!#REF!,[63]BOP!#REF!,[63]BOP!$A$79:$IV$79,[63]BOP!#REF!</definedName>
    <definedName name="Z_112039D6_FF0B_11D1_98B3_00C04FC96ABD_.wvu.Rows" localSheetId="8">[63]BOP!$A$36:$IV$36,[63]BOP!$A$44:$IV$44,[63]BOP!$A$59:$IV$59,[63]BOP!#REF!,[63]BOP!#REF!,[63]BOP!$A$79:$IV$79,[63]BOP!#REF!</definedName>
    <definedName name="Z_112039D6_FF0B_11D1_98B3_00C04FC96ABD_.wvu.Rows" localSheetId="9">[63]BOP!$A$36:$IV$36,[63]BOP!$A$44:$IV$44,[63]BOP!$A$59:$IV$59,[63]BOP!#REF!,[63]BOP!#REF!,[63]BOP!$A$79:$IV$79,[63]BOP!#REF!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1">[63]BOP!$A$36:$IV$36,[63]BOP!$A$44:$IV$44,[63]BOP!$A$59:$IV$59,[63]BOP!#REF!,[63]BOP!#REF!,[63]BOP!$A$79:$IV$79,[63]BOP!#REF!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6">[63]BOP!$A$36:$IV$36,[63]BOP!$A$44:$IV$44,[63]BOP!$A$59:$IV$59,[63]BOP!#REF!,[63]BOP!#REF!,[63]BOP!$A$79:$IV$79,[63]BOP!$A$81:$IV$88,[63]BOP!#REF!,[63]BOP!#REF!</definedName>
    <definedName name="Z_112039DB_FF0B_11D1_98B3_00C04FC96ABD_.wvu.Rows" localSheetId="8">[63]BOP!$A$36:$IV$36,[63]BOP!$A$44:$IV$44,[63]BOP!$A$59:$IV$59,[63]BOP!#REF!,[63]BOP!#REF!,[63]BOP!$A$79:$IV$79,[63]BOP!$A$81:$IV$88,[63]BOP!#REF!,[63]BOP!#REF!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1">[63]BOP!$A$36:$IV$36,[63]BOP!$A$44:$IV$44,[63]BOP!$A$59:$IV$59,[63]BOP!#REF!,[63]BOP!#REF!,[63]BOP!$A$79:$IV$79,[63]BOP!$A$81:$IV$88,[63]BOP!#REF!,[63]BOP!#REF!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6">[63]BOP!$A$36:$IV$36,[63]BOP!$A$44:$IV$44,[63]BOP!$A$59:$IV$59,[63]BOP!#REF!,[63]BOP!#REF!,[63]BOP!$A$79:$IV$79,[63]BOP!$A$81:$IV$88,[63]BOP!#REF!,[63]BOP!#REF!</definedName>
    <definedName name="Z_112039DC_FF0B_11D1_98B3_00C04FC96ABD_.wvu.Rows" localSheetId="8">[63]BOP!$A$36:$IV$36,[63]BOP!$A$44:$IV$44,[63]BOP!$A$59:$IV$59,[63]BOP!#REF!,[63]BOP!#REF!,[63]BOP!$A$79:$IV$79,[63]BOP!$A$81:$IV$88,[63]BOP!#REF!,[63]BOP!#REF!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1">[63]BOP!$A$36:$IV$36,[63]BOP!$A$44:$IV$44,[63]BOP!$A$59:$IV$59,[63]BOP!#REF!,[63]BOP!#REF!,[63]BOP!$A$79:$IV$79,[63]BOP!$A$81:$IV$88,[63]BOP!#REF!,[63]BOP!#REF!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6">#REF!</definedName>
    <definedName name="Z_1A87067C_7102_4E77_BC8D_D9D9112AA17F_.wvu.Cols" localSheetId="8">#REF!</definedName>
    <definedName name="Z_1A87067C_7102_4E77_BC8D_D9D9112AA17F_.wvu.Cols" localSheetId="9">#REF!</definedName>
    <definedName name="Z_1A87067C_7102_4E77_BC8D_D9D9112AA17F_.wvu.Cols" localSheetId="11">#REF!</definedName>
    <definedName name="Z_1A87067C_7102_4E77_BC8D_D9D9112AA17F_.wvu.Cols" localSheetId="1">#REF!</definedName>
    <definedName name="Z_1A87067C_7102_4E77_BC8D_D9D9112AA17F_.wvu.Cols">#REF!</definedName>
    <definedName name="Z_1A87067C_7102_4E77_BC8D_D9D9112AA17F_.wvu.PrintArea" localSheetId="6">#REF!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#REF!</definedName>
    <definedName name="Z_1A87067C_7102_4E77_BC8D_D9D9112AA17F_.wvu.PrintArea">#REF!</definedName>
    <definedName name="Z_1A87067C_7102_4E77_BC8D_D9D9112AA17F_.wvu.PrintTitles" localSheetId="6">#REF!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#REF!</definedName>
    <definedName name="Z_1A87067C_7102_4E77_BC8D_D9D9112AA17F_.wvu.PrintTitles">#REF!</definedName>
    <definedName name="Z_1A87067C_7102_4E77_BC8D_D9D9112AA17F_.wvu.Rows" localSheetId="8">#REF!</definedName>
    <definedName name="Z_1A87067C_7102_4E77_BC8D_D9D9112AA17F_.wvu.Rows" localSheetId="1">#REF!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[63]BOP!$A$36:$IV$36,[63]BOP!$A$44:$IV$44,[63]BOP!$A$59:$IV$59,[63]BOP!#REF!,[63]BOP!#REF!,[63]BOP!$A$81:$IV$88</definedName>
    <definedName name="Z_1F4C2008_FFA7_11D1_98B6_00C04FC96ABD_.wvu.Rows">[63]BOP!$A$36:$IV$36,[63]BOP!$A$44:$IV$44,[63]BOP!$A$59:$IV$59,[63]BOP!#REF!,[63]BOP!#REF!,[63]BOP!$A$81:$IV$88</definedName>
    <definedName name="Z_1F4C2009_FFA7_11D1_98B6_00C04FC96ABD_.wvu.Rows">[63]BOP!$A$36:$IV$36,[63]BOP!$A$44:$IV$44,[63]BOP!$A$59:$IV$59,[63]BOP!#REF!,[63]BOP!#REF!,[63]BOP!$A$81:$IV$88</definedName>
    <definedName name="Z_1F4C200A_FFA7_11D1_98B6_00C04FC96ABD_.wvu.Rows">[63]BOP!$A$36:$IV$36,[63]BOP!$A$44:$IV$44,[63]BOP!$A$59:$IV$59,[63]BOP!#REF!,[63]BOP!#REF!,[63]BOP!$A$81:$IV$88</definedName>
    <definedName name="Z_1F4C200B_FFA7_11D1_98B6_00C04FC96ABD_.wvu.Rows">[63]BOP!$A$36:$IV$36,[63]BOP!$A$44:$IV$44,[63]BOP!$A$59:$IV$59,[63]BOP!#REF!,[63]BOP!#REF!,[63]BOP!$A$79:$IV$79,[63]BOP!$A$81:$IV$88,[63]BOP!#REF!</definedName>
    <definedName name="Z_1F4C200C_FFA7_11D1_98B6_00C04FC96ABD_.wvu.Rows">[63]BOP!$A$36:$IV$36,[63]BOP!$A$44:$IV$44,[63]BOP!$A$59:$IV$59,[63]BOP!#REF!,[63]BOP!#REF!,[63]BOP!$A$79:$IV$79,[63]BOP!$A$81:$IV$88</definedName>
    <definedName name="Z_1F4C200D_FFA7_11D1_98B6_00C04FC96ABD_.wvu.Rows" localSheetId="6">[63]BOP!$A$36:$IV$36,[63]BOP!$A$44:$IV$44,[63]BOP!$A$59:$IV$59,[63]BOP!#REF!,[63]BOP!#REF!,[63]BOP!$A$79:$IV$79,[63]BOP!#REF!</definedName>
    <definedName name="Z_1F4C200D_FFA7_11D1_98B6_00C04FC96ABD_.wvu.Rows" localSheetId="8">[63]BOP!$A$36:$IV$36,[63]BOP!$A$44:$IV$44,[63]BOP!$A$59:$IV$59,[63]BOP!#REF!,[63]BOP!#REF!,[63]BOP!$A$79:$IV$79,[63]BOP!#REF!</definedName>
    <definedName name="Z_1F4C200D_FFA7_11D1_98B6_00C04FC96ABD_.wvu.Rows" localSheetId="9">[63]BOP!$A$36:$IV$36,[63]BOP!$A$44:$IV$44,[63]BOP!$A$59:$IV$59,[63]BOP!#REF!,[63]BOP!#REF!,[63]BOP!$A$79:$IV$79,[63]BOP!#REF!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1">[63]BOP!$A$36:$IV$36,[63]BOP!$A$44:$IV$44,[63]BOP!$A$59:$IV$59,[63]BOP!#REF!,[63]BOP!#REF!,[63]BOP!$A$79:$IV$79,[63]BOP!#REF!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[63]BOP!$A$36:$IV$36,[63]BOP!$A$44:$IV$44,[63]BOP!$A$59:$IV$59,[63]BOP!#REF!,[63]BOP!#REF!,[63]BOP!$A$79:$IV$79</definedName>
    <definedName name="Z_49B0A4B0_963B_11D1_BFD1_00A02466B680_.wvu.Rows">[63]BOP!$A$36:$IV$36,[63]BOP!$A$44:$IV$44,[63]BOP!$A$59:$IV$59,[63]BOP!#REF!,[63]BOP!#REF!,[63]BOP!$A$81:$IV$88</definedName>
    <definedName name="Z_49B0A4B1_963B_11D1_BFD1_00A02466B680_.wvu.Rows">[63]BOP!$A$36:$IV$36,[63]BOP!$A$44:$IV$44,[63]BOP!$A$59:$IV$59,[63]BOP!#REF!,[63]BOP!#REF!,[63]BOP!$A$81:$IV$88</definedName>
    <definedName name="Z_49B0A4B4_963B_11D1_BFD1_00A02466B680_.wvu.Rows">[63]BOP!$A$36:$IV$36,[63]BOP!$A$44:$IV$44,[63]BOP!$A$59:$IV$59,[63]BOP!#REF!,[63]BOP!#REF!,[63]BOP!$A$79:$IV$79,[63]BOP!$A$81:$IV$88,[63]BOP!#REF!</definedName>
    <definedName name="Z_49B0A4B5_963B_11D1_BFD1_00A02466B680_.wvu.Rows">[63]BOP!$A$36:$IV$36,[63]BOP!$A$44:$IV$44,[63]BOP!$A$59:$IV$59,[63]BOP!#REF!,[63]BOP!#REF!,[63]BOP!$A$79:$IV$79,[63]BOP!$A$81:$IV$88</definedName>
    <definedName name="Z_49B0A4B6_963B_11D1_BFD1_00A02466B680_.wvu.Rows" localSheetId="6">[63]BOP!$A$36:$IV$36,[63]BOP!$A$44:$IV$44,[63]BOP!$A$59:$IV$59,[63]BOP!#REF!,[63]BOP!#REF!,[63]BOP!$A$79:$IV$79,[63]BOP!#REF!</definedName>
    <definedName name="Z_49B0A4B6_963B_11D1_BFD1_00A02466B680_.wvu.Rows" localSheetId="8">[63]BOP!$A$36:$IV$36,[63]BOP!$A$44:$IV$44,[63]BOP!$A$59:$IV$59,[63]BOP!#REF!,[63]BOP!#REF!,[63]BOP!$A$79:$IV$79,[63]BOP!#REF!</definedName>
    <definedName name="Z_49B0A4B6_963B_11D1_BFD1_00A02466B680_.wvu.Rows" localSheetId="9">[63]BOP!$A$36:$IV$36,[63]BOP!$A$44:$IV$44,[63]BOP!$A$59:$IV$59,[63]BOP!#REF!,[63]BOP!#REF!,[63]BOP!$A$79:$IV$79,[63]BOP!#REF!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1">[63]BOP!$A$36:$IV$36,[63]BOP!$A$44:$IV$44,[63]BOP!$A$59:$IV$59,[63]BOP!#REF!,[63]BOP!#REF!,[63]BOP!$A$79:$IV$79,[63]BOP!#REF!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[63]BOP!$A$36:$IV$36,[63]BOP!$A$44:$IV$44,[63]BOP!$A$59:$IV$59,[63]BOP!#REF!,[63]BOP!#REF!,[63]BOP!$A$79:$IV$79</definedName>
    <definedName name="Z_5F3A46A2_1A22_4FA5_A3C5_1DEBD8BB3B53_.wvu.Cols" localSheetId="6">#REF!</definedName>
    <definedName name="Z_5F3A46A2_1A22_4FA5_A3C5_1DEBD8BB3B53_.wvu.Cols" localSheetId="8">#REF!</definedName>
    <definedName name="Z_5F3A46A2_1A22_4FA5_A3C5_1DEBD8BB3B53_.wvu.Cols" localSheetId="9">#REF!</definedName>
    <definedName name="Z_5F3A46A2_1A22_4FA5_A3C5_1DEBD8BB3B53_.wvu.Cols" localSheetId="11">#REF!</definedName>
    <definedName name="Z_5F3A46A2_1A22_4FA5_A3C5_1DEBD8BB3B53_.wvu.Cols" localSheetId="1">#REF!</definedName>
    <definedName name="Z_5F3A46A2_1A22_4FA5_A3C5_1DEBD8BB3B53_.wvu.Cols">#REF!</definedName>
    <definedName name="Z_5F3A46A2_1A22_4FA5_A3C5_1DEBD8BB3B53_.wvu.PrintArea" localSheetId="6">#REF!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#REF!</definedName>
    <definedName name="Z_5F3A46A2_1A22_4FA5_A3C5_1DEBD8BB3B53_.wvu.PrintArea">#REF!</definedName>
    <definedName name="Z_5F3A46A2_1A22_4FA5_A3C5_1DEBD8BB3B53_.wvu.PrintTitles" localSheetId="6">#REF!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#REF!</definedName>
    <definedName name="Z_5F3A46A2_1A22_4FA5_A3C5_1DEBD8BB3B53_.wvu.PrintTitles">#REF!</definedName>
    <definedName name="Z_5F3A46A2_1A22_4FA5_A3C5_1DEBD8BB3B53_.wvu.Rows" localSheetId="8">#REF!</definedName>
    <definedName name="Z_5F3A46A2_1A22_4FA5_A3C5_1DEBD8BB3B53_.wvu.Rows" localSheetId="1">#REF!</definedName>
    <definedName name="Z_5F3A46A2_1A22_4FA5_A3C5_1DEBD8BB3B53_.wvu.Rows">#REF!</definedName>
    <definedName name="Z_65976840_70A2_11D2_BFD1_C1F7123CE332_.wvu.PrintTitles">[95]SUMMARY!$B$1:$D$65536,[95]SUMMARY!$A$3:$IV$5</definedName>
    <definedName name="Z_95224721_0485_11D4_BFD1_00508B5F4DA4_.wvu.Cols" localSheetId="6">#REF!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1">#REF!</definedName>
    <definedName name="Z_95224721_0485_11D4_BFD1_00508B5F4DA4_.wvu.Cols">#REF!</definedName>
    <definedName name="Z_9E0C48F8_FFCC_11D1_98BA_00C04FC96ABD_.wvu.Rows">[63]BOP!$A$36:$IV$36,[63]BOP!$A$44:$IV$44,[63]BOP!$A$59:$IV$59,[63]BOP!#REF!,[63]BOP!#REF!,[63]BOP!$A$81:$IV$88</definedName>
    <definedName name="Z_9E0C48F9_FFCC_11D1_98BA_00C04FC96ABD_.wvu.Rows">[63]BOP!$A$36:$IV$36,[63]BOP!$A$44:$IV$44,[63]BOP!$A$59:$IV$59,[63]BOP!#REF!,[63]BOP!#REF!,[63]BOP!$A$81:$IV$88</definedName>
    <definedName name="Z_9E0C48FA_FFCC_11D1_98BA_00C04FC96ABD_.wvu.Rows">[63]BOP!$A$36:$IV$36,[63]BOP!$A$44:$IV$44,[63]BOP!$A$59:$IV$59,[63]BOP!#REF!,[63]BOP!#REF!,[63]BOP!$A$81:$IV$88</definedName>
    <definedName name="Z_9E0C48FB_FFCC_11D1_98BA_00C04FC96ABD_.wvu.Rows">[63]BOP!$A$36:$IV$36,[63]BOP!$A$44:$IV$44,[63]BOP!$A$59:$IV$59,[63]BOP!#REF!,[63]BOP!#REF!,[63]BOP!$A$81:$IV$88</definedName>
    <definedName name="Z_9E0C48FC_FFCC_11D1_98BA_00C04FC96ABD_.wvu.Rows">[63]BOP!$A$36:$IV$36,[63]BOP!$A$44:$IV$44,[63]BOP!$A$59:$IV$59,[63]BOP!#REF!,[63]BOP!#REF!,[63]BOP!$A$79:$IV$79,[63]BOP!$A$81:$IV$88,[63]BOP!#REF!</definedName>
    <definedName name="Z_9E0C48FD_FFCC_11D1_98BA_00C04FC96ABD_.wvu.Rows">[63]BOP!$A$36:$IV$36,[63]BOP!$A$44:$IV$44,[63]BOP!$A$59:$IV$59,[63]BOP!#REF!,[63]BOP!#REF!,[63]BOP!$A$79:$IV$79,[63]BOP!$A$81:$IV$88</definedName>
    <definedName name="Z_9E0C48FE_FFCC_11D1_98BA_00C04FC96ABD_.wvu.Rows" localSheetId="6">[63]BOP!$A$36:$IV$36,[63]BOP!$A$44:$IV$44,[63]BOP!$A$59:$IV$59,[63]BOP!#REF!,[63]BOP!#REF!,[63]BOP!$A$79:$IV$79,[63]BOP!#REF!</definedName>
    <definedName name="Z_9E0C48FE_FFCC_11D1_98BA_00C04FC96ABD_.wvu.Rows" localSheetId="8">[63]BOP!$A$36:$IV$36,[63]BOP!$A$44:$IV$44,[63]BOP!$A$59:$IV$59,[63]BOP!#REF!,[63]BOP!#REF!,[63]BOP!$A$79:$IV$79,[63]BOP!#REF!</definedName>
    <definedName name="Z_9E0C48FE_FFCC_11D1_98BA_00C04FC96ABD_.wvu.Rows" localSheetId="9">[63]BOP!$A$36:$IV$36,[63]BOP!$A$44:$IV$44,[63]BOP!$A$59:$IV$59,[63]BOP!#REF!,[63]BOP!#REF!,[63]BOP!$A$79:$IV$79,[63]BOP!#REF!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1">[63]BOP!$A$36:$IV$36,[63]BOP!$A$44:$IV$44,[63]BOP!$A$59:$IV$59,[63]BOP!#REF!,[63]BOP!#REF!,[63]BOP!$A$79:$IV$79,[63]BOP!#REF!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[63]BOP!$A$36:$IV$36,[63]BOP!$A$44:$IV$44,[63]BOP!$A$59:$IV$59,[63]BOP!#REF!,[63]BOP!#REF!,[63]BOP!$A$81:$IV$88</definedName>
    <definedName name="Z_C21FAE86_013A_11D2_98BD_00C04FC96ABD_.wvu.Rows">[63]BOP!$A$36:$IV$36,[63]BOP!$A$44:$IV$44,[63]BOP!$A$59:$IV$59,[63]BOP!#REF!,[63]BOP!#REF!,[63]BOP!$A$81:$IV$88</definedName>
    <definedName name="Z_C21FAE87_013A_11D2_98BD_00C04FC96ABD_.wvu.Rows">[63]BOP!$A$36:$IV$36,[63]BOP!$A$44:$IV$44,[63]BOP!$A$59:$IV$59,[63]BOP!#REF!,[63]BOP!#REF!,[63]BOP!$A$81:$IV$88</definedName>
    <definedName name="Z_C21FAE88_013A_11D2_98BD_00C04FC96ABD_.wvu.Rows">[63]BOP!$A$36:$IV$36,[63]BOP!$A$44:$IV$44,[63]BOP!$A$59:$IV$59,[63]BOP!#REF!,[63]BOP!#REF!,[63]BOP!$A$81:$IV$88</definedName>
    <definedName name="Z_C21FAE89_013A_11D2_98BD_00C04FC96ABD_.wvu.Rows">[63]BOP!$A$36:$IV$36,[63]BOP!$A$44:$IV$44,[63]BOP!$A$59:$IV$59,[63]BOP!#REF!,[63]BOP!#REF!,[63]BOP!$A$79:$IV$79,[63]BOP!$A$81:$IV$88,[63]BOP!#REF!</definedName>
    <definedName name="Z_C21FAE8A_013A_11D2_98BD_00C04FC96ABD_.wvu.Rows">[63]BOP!$A$36:$IV$36,[63]BOP!$A$44:$IV$44,[63]BOP!$A$59:$IV$59,[63]BOP!#REF!,[63]BOP!#REF!,[63]BOP!$A$79:$IV$79,[63]BOP!$A$81:$IV$88</definedName>
    <definedName name="Z_C21FAE8B_013A_11D2_98BD_00C04FC96ABD_.wvu.Rows" localSheetId="6">[63]BOP!$A$36:$IV$36,[63]BOP!$A$44:$IV$44,[63]BOP!$A$59:$IV$59,[63]BOP!#REF!,[63]BOP!#REF!,[63]BOP!$A$79:$IV$79,[63]BOP!#REF!</definedName>
    <definedName name="Z_C21FAE8B_013A_11D2_98BD_00C04FC96ABD_.wvu.Rows" localSheetId="8">[63]BOP!$A$36:$IV$36,[63]BOP!$A$44:$IV$44,[63]BOP!$A$59:$IV$59,[63]BOP!#REF!,[63]BOP!#REF!,[63]BOP!$A$79:$IV$79,[63]BOP!#REF!</definedName>
    <definedName name="Z_C21FAE8B_013A_11D2_98BD_00C04FC96ABD_.wvu.Rows" localSheetId="9">[63]BOP!$A$36:$IV$36,[63]BOP!$A$44:$IV$44,[63]BOP!$A$59:$IV$59,[63]BOP!#REF!,[63]BOP!#REF!,[63]BOP!$A$79:$IV$79,[63]BOP!#REF!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1">[63]BOP!$A$36:$IV$36,[63]BOP!$A$44:$IV$44,[63]BOP!$A$59:$IV$59,[63]BOP!#REF!,[63]BOP!#REF!,[63]BOP!$A$79:$IV$79,[63]BOP!#REF!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[63]BOP!$A$36:$IV$36,[63]BOP!$A$44:$IV$44,[63]BOP!$A$59:$IV$59,[63]BOP!#REF!,[63]BOP!#REF!,[63]BOP!$A$79:$IV$79</definedName>
    <definedName name="Z_CF25EF4A_FFAB_11D1_98B7_00C04FC96ABD_.wvu.Rows">[63]BOP!$A$36:$IV$36,[63]BOP!$A$44:$IV$44,[63]BOP!$A$59:$IV$59,[63]BOP!#REF!,[63]BOP!#REF!,[63]BOP!$A$81:$IV$88</definedName>
    <definedName name="Z_CF25EF4B_FFAB_11D1_98B7_00C04FC96ABD_.wvu.Rows">[63]BOP!$A$36:$IV$36,[63]BOP!$A$44:$IV$44,[63]BOP!$A$59:$IV$59,[63]BOP!#REF!,[63]BOP!#REF!,[63]BOP!$A$81:$IV$88</definedName>
    <definedName name="Z_CF25EF4C_FFAB_11D1_98B7_00C04FC96ABD_.wvu.Rows">[63]BOP!$A$36:$IV$36,[63]BOP!$A$44:$IV$44,[63]BOP!$A$59:$IV$59,[63]BOP!#REF!,[63]BOP!#REF!,[63]BOP!$A$81:$IV$88</definedName>
    <definedName name="Z_CF25EF4D_FFAB_11D1_98B7_00C04FC96ABD_.wvu.Rows">[63]BOP!$A$36:$IV$36,[63]BOP!$A$44:$IV$44,[63]BOP!$A$59:$IV$59,[63]BOP!#REF!,[63]BOP!#REF!,[63]BOP!$A$81:$IV$88</definedName>
    <definedName name="Z_CF25EF4E_FFAB_11D1_98B7_00C04FC96ABD_.wvu.Rows">[63]BOP!$A$36:$IV$36,[63]BOP!$A$44:$IV$44,[63]BOP!$A$59:$IV$59,[63]BOP!#REF!,[63]BOP!#REF!,[63]BOP!$A$79:$IV$79,[63]BOP!$A$81:$IV$88,[63]BOP!#REF!</definedName>
    <definedName name="Z_CF25EF4F_FFAB_11D1_98B7_00C04FC96ABD_.wvu.Rows">[63]BOP!$A$36:$IV$36,[63]BOP!$A$44:$IV$44,[63]BOP!$A$59:$IV$59,[63]BOP!#REF!,[63]BOP!#REF!,[63]BOP!$A$79:$IV$79,[63]BOP!$A$81:$IV$88</definedName>
    <definedName name="Z_CF25EF50_FFAB_11D1_98B7_00C04FC96ABD_.wvu.Rows" localSheetId="6">[63]BOP!$A$36:$IV$36,[63]BOP!$A$44:$IV$44,[63]BOP!$A$59:$IV$59,[63]BOP!#REF!,[63]BOP!#REF!,[63]BOP!$A$79:$IV$79,[63]BOP!#REF!</definedName>
    <definedName name="Z_CF25EF50_FFAB_11D1_98B7_00C04FC96ABD_.wvu.Rows" localSheetId="8">[63]BOP!$A$36:$IV$36,[63]BOP!$A$44:$IV$44,[63]BOP!$A$59:$IV$59,[63]BOP!#REF!,[63]BOP!#REF!,[63]BOP!$A$79:$IV$79,[63]BOP!#REF!</definedName>
    <definedName name="Z_CF25EF50_FFAB_11D1_98B7_00C04FC96ABD_.wvu.Rows" localSheetId="9">[63]BOP!$A$36:$IV$36,[63]BOP!$A$44:$IV$44,[63]BOP!$A$59:$IV$59,[63]BOP!#REF!,[63]BOP!#REF!,[63]BOP!$A$79:$IV$79,[63]BOP!#REF!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1">[63]BOP!$A$36:$IV$36,[63]BOP!$A$44:$IV$44,[63]BOP!$A$59:$IV$59,[63]BOP!#REF!,[63]BOP!#REF!,[63]BOP!$A$79:$IV$79,[63]BOP!#REF!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[63]BOP!$A$36:$IV$36,[63]BOP!$A$44:$IV$44,[63]BOP!$A$59:$IV$59,[63]BOP!#REF!,[63]BOP!#REF!,[63]BOP!$A$79:$IV$79,[63]BOP!$A$81:$IV$88</definedName>
    <definedName name="Z_EA8011E6_017A_11D2_98BD_00C04FC96ABD_.wvu.Rows" localSheetId="6">[63]BOP!$A$36:$IV$36,[63]BOP!$A$44:$IV$44,[63]BOP!$A$59:$IV$59,[63]BOP!#REF!,[63]BOP!#REF!,[63]BOP!$A$79:$IV$79,[63]BOP!#REF!</definedName>
    <definedName name="Z_EA8011E6_017A_11D2_98BD_00C04FC96ABD_.wvu.Rows" localSheetId="8">[63]BOP!$A$36:$IV$36,[63]BOP!$A$44:$IV$44,[63]BOP!$A$59:$IV$59,[63]BOP!#REF!,[63]BOP!#REF!,[63]BOP!$A$79:$IV$79,[63]BOP!#REF!</definedName>
    <definedName name="Z_EA8011E6_017A_11D2_98BD_00C04FC96ABD_.wvu.Rows" localSheetId="9">[63]BOP!$A$36:$IV$36,[63]BOP!$A$44:$IV$44,[63]BOP!$A$59:$IV$59,[63]BOP!#REF!,[63]BOP!#REF!,[63]BOP!$A$79:$IV$79,[63]BOP!#REF!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1">[63]BOP!$A$36:$IV$36,[63]BOP!$A$44:$IV$44,[63]BOP!$A$59:$IV$59,[63]BOP!#REF!,[63]BOP!#REF!,[63]BOP!$A$79:$IV$79,[63]BOP!#REF!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[63]BOP!$A$36:$IV$36,[63]BOP!$A$44:$IV$44,[63]BOP!$A$59:$IV$59,[63]BOP!#REF!,[63]BOP!#REF!,[63]BOP!$A$79:$IV$79,[63]BOP!$A$81:$IV$88,[63]BOP!#REF!</definedName>
    <definedName name="Z_EA8011EC_017A_11D2_98BD_00C04FC96ABD_.wvu.Rows">[63]BOP!$A$36:$IV$36,[63]BOP!$A$44:$IV$44,[63]BOP!$A$59:$IV$59,[63]BOP!#REF!,[63]BOP!#REF!,[63]BOP!$A$79:$IV$79,[63]BOP!$A$81:$IV$88,[63]BOP!#REF!,[63]BOP!#REF!</definedName>
    <definedName name="Z_EA86CE3A_00A2_11D2_98BC_00C04FC96ABD_.wvu.Rows">[63]BOP!$A$36:$IV$36,[63]BOP!$A$44:$IV$44,[63]BOP!$A$59:$IV$59,[63]BOP!#REF!,[63]BOP!#REF!,[63]BOP!$A$81:$IV$88</definedName>
    <definedName name="Z_EA86CE3B_00A2_11D2_98BC_00C04FC96ABD_.wvu.Rows">[63]BOP!$A$36:$IV$36,[63]BOP!$A$44:$IV$44,[63]BOP!$A$59:$IV$59,[63]BOP!#REF!,[63]BOP!#REF!,[63]BOP!$A$81:$IV$88</definedName>
    <definedName name="Z_EA86CE3C_00A2_11D2_98BC_00C04FC96ABD_.wvu.Rows">[63]BOP!$A$36:$IV$36,[63]BOP!$A$44:$IV$44,[63]BOP!$A$59:$IV$59,[63]BOP!#REF!,[63]BOP!#REF!,[63]BOP!$A$81:$IV$88</definedName>
    <definedName name="Z_EA86CE3D_00A2_11D2_98BC_00C04FC96ABD_.wvu.Rows">[63]BOP!$A$36:$IV$36,[63]BOP!$A$44:$IV$44,[63]BOP!$A$59:$IV$59,[63]BOP!#REF!,[63]BOP!#REF!,[63]BOP!$A$81:$IV$88</definedName>
    <definedName name="Z_EA86CE3E_00A2_11D2_98BC_00C04FC96ABD_.wvu.Rows">[63]BOP!$A$36:$IV$36,[63]BOP!$A$44:$IV$44,[63]BOP!$A$59:$IV$59,[63]BOP!#REF!,[63]BOP!#REF!,[63]BOP!$A$79:$IV$79,[63]BOP!$A$81:$IV$88,[63]BOP!#REF!</definedName>
    <definedName name="Z_EA86CE3F_00A2_11D2_98BC_00C04FC96ABD_.wvu.Rows">[63]BOP!$A$36:$IV$36,[63]BOP!$A$44:$IV$44,[63]BOP!$A$59:$IV$59,[63]BOP!#REF!,[63]BOP!#REF!,[63]BOP!$A$79:$IV$79,[63]BOP!$A$81:$IV$88</definedName>
    <definedName name="Z_EA86CE40_00A2_11D2_98BC_00C04FC96ABD_.wvu.Rows" localSheetId="6">[63]BOP!$A$36:$IV$36,[63]BOP!$A$44:$IV$44,[63]BOP!$A$59:$IV$59,[63]BOP!#REF!,[63]BOP!#REF!,[63]BOP!$A$79:$IV$79,[63]BOP!#REF!</definedName>
    <definedName name="Z_EA86CE40_00A2_11D2_98BC_00C04FC96ABD_.wvu.Rows" localSheetId="8">[63]BOP!$A$36:$IV$36,[63]BOP!$A$44:$IV$44,[63]BOP!$A$59:$IV$59,[63]BOP!#REF!,[63]BOP!#REF!,[63]BOP!$A$79:$IV$79,[63]BOP!#REF!</definedName>
    <definedName name="Z_EA86CE40_00A2_11D2_98BC_00C04FC96ABD_.wvu.Rows" localSheetId="9">[63]BOP!$A$36:$IV$36,[63]BOP!$A$44:$IV$44,[63]BOP!$A$59:$IV$59,[63]BOP!#REF!,[63]BOP!#REF!,[63]BOP!$A$79:$IV$79,[63]BOP!#REF!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1">[63]BOP!$A$36:$IV$36,[63]BOP!$A$44:$IV$44,[63]BOP!$A$59:$IV$59,[63]BOP!#REF!,[63]BOP!#REF!,[63]BOP!$A$79:$IV$79,[63]BOP!#REF!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[63]BOP!$A$36:$IV$36,[63]BOP!$A$44:$IV$44,[63]BOP!$A$59:$IV$59,[63]BOP!#REF!,[63]BOP!#REF!,[63]BOP!$A$79:$IV$79</definedName>
    <definedName name="zb" localSheetId="6">{"WEO",#N/A,FALSE,"T"}</definedName>
    <definedName name="zb" localSheetId="8">{"WEO",#N/A,FALSE,"T"}</definedName>
    <definedName name="zb" localSheetId="9">{"WEO",#N/A,FALSE,"T"}</definedName>
    <definedName name="zb" localSheetId="11">{"WEO",#N/A,FALSE,"T"}</definedName>
    <definedName name="zb" localSheetId="1">{"WEO",#N/A,FALSE,"T"}</definedName>
    <definedName name="zb">{"WEO",#N/A,FALSE,"T"}</definedName>
    <definedName name="zc" localSheetId="6">{"Tab1",#N/A,FALSE,"P";"Tab2",#N/A,FALSE,"P"}</definedName>
    <definedName name="zc" localSheetId="8">{"Tab1",#N/A,FALSE,"P";"Tab2",#N/A,FALSE,"P"}</definedName>
    <definedName name="zc" localSheetId="9">{"Tab1",#N/A,FALSE,"P";"Tab2",#N/A,FALSE,"P"}</definedName>
    <definedName name="zc" localSheetId="11">{"Tab1",#N/A,FALSE,"P";"Tab2",#N/A,FALSE,"P"}</definedName>
    <definedName name="zc" localSheetId="1">{"Tab1",#N/A,FALSE,"P";"Tab2",#N/A,FALSE,"P"}</definedName>
    <definedName name="zc">{"Tab1",#N/A,FALSE,"P";"Tab2",#N/A,FALSE,"P"}</definedName>
    <definedName name="zczxcz" localSheetId="6">{"Tab1",#N/A,FALSE,"P";"Tab2",#N/A,FALSE,"P"}</definedName>
    <definedName name="zczxcz" localSheetId="8">{"Tab1",#N/A,FALSE,"P";"Tab2",#N/A,FALSE,"P"}</definedName>
    <definedName name="zczxcz" localSheetId="9">{"Tab1",#N/A,FALSE,"P";"Tab2",#N/A,FALSE,"P"}</definedName>
    <definedName name="zczxcz" localSheetId="11">{"Tab1",#N/A,FALSE,"P";"Tab2",#N/A,FALSE,"P"}</definedName>
    <definedName name="zczxcz" localSheetId="1">{"Tab1",#N/A,FALSE,"P";"Tab2",#N/A,FALSE,"P"}</definedName>
    <definedName name="zczxcz">{"Tab1",#N/A,FALSE,"P";"Tab2",#N/A,FALSE,"P"}</definedName>
    <definedName name="zio" localSheetId="6">{"Tab1",#N/A,FALSE,"P";"Tab2",#N/A,FALSE,"P"}</definedName>
    <definedName name="zio" localSheetId="8">{"Tab1",#N/A,FALSE,"P";"Tab2",#N/A,FALSE,"P"}</definedName>
    <definedName name="zio" localSheetId="9">{"Tab1",#N/A,FALSE,"P";"Tab2",#N/A,FALSE,"P"}</definedName>
    <definedName name="zio" localSheetId="11">{"Tab1",#N/A,FALSE,"P";"Tab2",#N/A,FALSE,"P"}</definedName>
    <definedName name="zio" localSheetId="1">{"Tab1",#N/A,FALSE,"P";"Tab2",#N/A,FALSE,"P"}</definedName>
    <definedName name="zio">{"Tab1",#N/A,FALSE,"P";"Tab2",#N/A,FALSE,"P"}</definedName>
    <definedName name="zj" localSheetId="6">{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6">{"Minpmon",#N/A,FALSE,"Monthinput"}</definedName>
    <definedName name="zv" localSheetId="8">{"Minpmon",#N/A,FALSE,"Monthinput"}</definedName>
    <definedName name="zv" localSheetId="9">{"Minpmon",#N/A,FALSE,"Monthinput"}</definedName>
    <definedName name="zv" localSheetId="11">{"Minpmon",#N/A,FALSE,"Monthinput"}</definedName>
    <definedName name="zv" localSheetId="1">{"Minpmon",#N/A,FALSE,"Monthinput"}</definedName>
    <definedName name="zv">{"Minpmon",#N/A,FALSE,"Monthinput"}</definedName>
    <definedName name="zx" localSheetId="6">{"Tab1",#N/A,FALSE,"P";"Tab2",#N/A,FALSE,"P"}</definedName>
    <definedName name="zx" localSheetId="8">{"Tab1",#N/A,FALSE,"P";"Tab2",#N/A,FALSE,"P"}</definedName>
    <definedName name="zx" localSheetId="9">{"Tab1",#N/A,FALSE,"P";"Tab2",#N/A,FALSE,"P"}</definedName>
    <definedName name="zx" localSheetId="11">{"Tab1",#N/A,FALSE,"P";"Tab2",#N/A,FALSE,"P"}</definedName>
    <definedName name="zx" localSheetId="1">{"Tab1",#N/A,FALSE,"P";"Tab2",#N/A,FALSE,"P"}</definedName>
    <definedName name="zx">{"Tab1",#N/A,FALSE,"P";"Tab2",#N/A,FALSE,"P"}</definedName>
    <definedName name="zxc" localSheetId="6">{"Tab1",#N/A,FALSE,"P";"Tab2",#N/A,FALSE,"P"}</definedName>
    <definedName name="zxc" localSheetId="8">{"Tab1",#N/A,FALSE,"P";"Tab2",#N/A,FALSE,"P"}</definedName>
    <definedName name="zxc" localSheetId="9">{"Tab1",#N/A,FALSE,"P";"Tab2",#N/A,FALSE,"P"}</definedName>
    <definedName name="zxc" localSheetId="11">{"Tab1",#N/A,FALSE,"P";"Tab2",#N/A,FALSE,"P"}</definedName>
    <definedName name="zxc" localSheetId="1">{"Tab1",#N/A,FALSE,"P";"Tab2",#N/A,FALSE,"P"}</definedName>
    <definedName name="zxc">{"Tab1",#N/A,FALSE,"P";"Tab2",#N/A,FALSE,"P"}</definedName>
    <definedName name="zxcv" localSheetId="6">{"Tab1",#N/A,FALSE,"P";"Tab2",#N/A,FALSE,"P"}</definedName>
    <definedName name="zxcv" localSheetId="8">{"Tab1",#N/A,FALSE,"P";"Tab2",#N/A,FALSE,"P"}</definedName>
    <definedName name="zxcv" localSheetId="9">{"Tab1",#N/A,FALSE,"P";"Tab2",#N/A,FALSE,"P"}</definedName>
    <definedName name="zxcv" localSheetId="11">{"Tab1",#N/A,FALSE,"P";"Tab2",#N/A,FALSE,"P"}</definedName>
    <definedName name="zxcv" localSheetId="1">{"Tab1",#N/A,FALSE,"P";"Tab2",#N/A,FALSE,"P"}</definedName>
    <definedName name="zxcv">{"Tab1",#N/A,FALSE,"P";"Tab2",#N/A,FALSE,"P"}</definedName>
    <definedName name="zz" localSheetId="6">{"Tab1",#N/A,FALSE,"P";"Tab2",#N/A,FALSE,"P"}</definedName>
    <definedName name="zz" localSheetId="8">{"Tab1",#N/A,FALSE,"P";"Tab2",#N/A,FALSE,"P"}</definedName>
    <definedName name="zz" localSheetId="9">{"Tab1",#N/A,FALSE,"P";"Tab2",#N/A,FALSE,"P"}</definedName>
    <definedName name="zz" localSheetId="11">{"Tab1",#N/A,FALSE,"P";"Tab2",#N/A,FALSE,"P"}</definedName>
    <definedName name="zz" localSheetId="1">{"Tab1",#N/A,FALSE,"P";"Tab2",#N/A,FALSE,"P"}</definedName>
    <definedName name="zz">{"Tab1",#N/A,FALSE,"P";"Tab2",#N/A,FALSE,"P"}</definedName>
    <definedName name="zzz" localSheetId="6">{"Minpmon",#N/A,FALSE,"Monthinput"}</definedName>
    <definedName name="zzz" localSheetId="8">{"Minpmon",#N/A,FALSE,"Monthinput"}</definedName>
    <definedName name="zzz" localSheetId="9">{"Minpmon",#N/A,FALSE,"Monthinput"}</definedName>
    <definedName name="zzz" localSheetId="11">{"Minpmon",#N/A,FALSE,"Monthinput"}</definedName>
    <definedName name="zzz" localSheetId="1">{"Minpmon",#N/A,FALSE,"Monthinput"}</definedName>
    <definedName name="zzz">{"Minpmon",#N/A,FALSE,"Monthinput"}</definedName>
    <definedName name="zzzz" localSheetId="6">{"Tab1",#N/A,FALSE,"P";"Tab2",#N/A,FALSE,"P"}</definedName>
    <definedName name="zzzz" localSheetId="8">{"Tab1",#N/A,FALSE,"P";"Tab2",#N/A,FALSE,"P"}</definedName>
    <definedName name="zzzz" localSheetId="9">{"Tab1",#N/A,FALSE,"P";"Tab2",#N/A,FALSE,"P"}</definedName>
    <definedName name="zzzz" localSheetId="11">{"Tab1",#N/A,FALSE,"P";"Tab2",#N/A,FALSE,"P"}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21" l="1"/>
  <c r="G4" i="20"/>
  <c r="E13" i="19" l="1"/>
  <c r="H42" i="2" l="1"/>
  <c r="G42" i="2"/>
  <c r="G35" i="17" l="1"/>
  <c r="F35" i="17"/>
  <c r="G25" i="17"/>
  <c r="G36" i="17" s="1"/>
  <c r="F25" i="17"/>
  <c r="F36" i="17" s="1"/>
  <c r="J29" i="16" l="1"/>
  <c r="I29" i="16"/>
  <c r="H29" i="16"/>
  <c r="G29" i="16"/>
  <c r="F29" i="16"/>
  <c r="E29" i="16"/>
  <c r="D29" i="16"/>
  <c r="J19" i="16"/>
  <c r="J20" i="12" s="1"/>
  <c r="I19" i="16"/>
  <c r="H19" i="16"/>
  <c r="G19" i="16"/>
  <c r="F19" i="16"/>
  <c r="E19" i="16"/>
  <c r="D19" i="16"/>
  <c r="J10" i="16"/>
  <c r="I10" i="16"/>
  <c r="H10" i="16"/>
  <c r="G10" i="16"/>
  <c r="F10" i="16"/>
  <c r="E10" i="16"/>
  <c r="D10" i="16"/>
  <c r="H3" i="16"/>
  <c r="I29" i="15"/>
  <c r="H29" i="15"/>
  <c r="G29" i="15"/>
  <c r="F29" i="15"/>
  <c r="E29" i="15"/>
  <c r="D29" i="15"/>
  <c r="I19" i="15"/>
  <c r="H19" i="15"/>
  <c r="G19" i="15"/>
  <c r="F19" i="15"/>
  <c r="E19" i="15"/>
  <c r="D19" i="15"/>
  <c r="I9" i="15"/>
  <c r="I10" i="12" s="1"/>
  <c r="H9" i="15"/>
  <c r="H10" i="12" s="1"/>
  <c r="G9" i="15"/>
  <c r="F9" i="15"/>
  <c r="E9" i="15"/>
  <c r="E10" i="12" s="1"/>
  <c r="D9" i="15"/>
  <c r="D10" i="12" s="1"/>
  <c r="H3" i="15"/>
  <c r="J31" i="14"/>
  <c r="I31" i="14"/>
  <c r="H31" i="14"/>
  <c r="G31" i="14"/>
  <c r="F31" i="14"/>
  <c r="E31" i="14"/>
  <c r="D31" i="14"/>
  <c r="J21" i="14"/>
  <c r="I21" i="14"/>
  <c r="H21" i="14"/>
  <c r="G21" i="14"/>
  <c r="F21" i="14"/>
  <c r="E21" i="14"/>
  <c r="D21" i="14"/>
  <c r="J10" i="14"/>
  <c r="I10" i="14"/>
  <c r="H10" i="14"/>
  <c r="G10" i="14"/>
  <c r="F10" i="14"/>
  <c r="E10" i="14"/>
  <c r="D10" i="14"/>
  <c r="H5" i="14"/>
  <c r="K32" i="13"/>
  <c r="K30" i="12" s="1"/>
  <c r="J32" i="13"/>
  <c r="I32" i="13"/>
  <c r="H32" i="13"/>
  <c r="G32" i="13"/>
  <c r="F32" i="13"/>
  <c r="E32" i="13"/>
  <c r="D32" i="13"/>
  <c r="K22" i="13"/>
  <c r="J22" i="13"/>
  <c r="I22" i="13"/>
  <c r="H22" i="13"/>
  <c r="G22" i="13"/>
  <c r="F22" i="13"/>
  <c r="E22" i="13"/>
  <c r="D22" i="13"/>
  <c r="K10" i="13"/>
  <c r="K8" i="12" s="1"/>
  <c r="J10" i="13"/>
  <c r="I10" i="13"/>
  <c r="H10" i="13"/>
  <c r="H8" i="12" s="1"/>
  <c r="G10" i="13"/>
  <c r="G8" i="12" s="1"/>
  <c r="F10" i="13"/>
  <c r="E10" i="13"/>
  <c r="D10" i="13"/>
  <c r="D8" i="12" s="1"/>
  <c r="H6" i="13"/>
  <c r="J30" i="12"/>
  <c r="I30" i="12"/>
  <c r="H30" i="12"/>
  <c r="G30" i="12"/>
  <c r="F30" i="12"/>
  <c r="E30" i="12"/>
  <c r="D30" i="12"/>
  <c r="K29" i="12"/>
  <c r="J29" i="12"/>
  <c r="K28" i="12"/>
  <c r="J28" i="12"/>
  <c r="K27" i="12"/>
  <c r="J27" i="12"/>
  <c r="K26" i="12"/>
  <c r="J26" i="12"/>
  <c r="K25" i="12"/>
  <c r="J25" i="12"/>
  <c r="K24" i="12"/>
  <c r="J24" i="12"/>
  <c r="K23" i="12"/>
  <c r="J23" i="12"/>
  <c r="K21" i="12"/>
  <c r="K20" i="12"/>
  <c r="I20" i="12"/>
  <c r="H20" i="12"/>
  <c r="G20" i="12"/>
  <c r="F20" i="12"/>
  <c r="E20" i="12"/>
  <c r="D20" i="12"/>
  <c r="K19" i="12"/>
  <c r="J19" i="12"/>
  <c r="K18" i="12"/>
  <c r="J18" i="12"/>
  <c r="K17" i="12"/>
  <c r="J17" i="12"/>
  <c r="K16" i="12"/>
  <c r="J16" i="12"/>
  <c r="K15" i="12"/>
  <c r="J15" i="12"/>
  <c r="K13" i="12"/>
  <c r="J11" i="12"/>
  <c r="I11" i="12"/>
  <c r="H11" i="12"/>
  <c r="G11" i="12"/>
  <c r="F11" i="12"/>
  <c r="E11" i="12"/>
  <c r="D11" i="12"/>
  <c r="G10" i="12"/>
  <c r="F10" i="12"/>
  <c r="J9" i="12"/>
  <c r="I9" i="12"/>
  <c r="H9" i="12"/>
  <c r="G9" i="12"/>
  <c r="F9" i="12"/>
  <c r="E9" i="12"/>
  <c r="D9" i="12"/>
  <c r="J8" i="12"/>
  <c r="I8" i="12"/>
  <c r="F8" i="12"/>
  <c r="E8" i="12"/>
  <c r="I7" i="12"/>
  <c r="H7" i="12"/>
  <c r="G7" i="12"/>
  <c r="F7" i="12"/>
  <c r="E7" i="12"/>
  <c r="D7" i="12"/>
  <c r="H4" i="12"/>
  <c r="G5" i="11"/>
  <c r="J21" i="12" l="1"/>
  <c r="J13" i="12"/>
  <c r="H23" i="8"/>
  <c r="H16" i="8"/>
  <c r="G16" i="8"/>
  <c r="G23" i="8" s="1"/>
  <c r="E29" i="7" l="1"/>
  <c r="G14" i="6" l="1"/>
  <c r="G21" i="6" s="1"/>
  <c r="F14" i="6"/>
  <c r="F21" i="6" s="1"/>
</calcChain>
</file>

<file path=xl/sharedStrings.xml><?xml version="1.0" encoding="utf-8"?>
<sst xmlns="http://schemas.openxmlformats.org/spreadsheetml/2006/main" count="903" uniqueCount="477">
  <si>
    <t>Methodology</t>
  </si>
  <si>
    <t>A.1. Amounts to be excluded from the expenditure ceiling</t>
  </si>
  <si>
    <t>A.2. Guarantees granted by General Government</t>
  </si>
  <si>
    <t>A.3.a. General Government expenditure on education, health and employment</t>
  </si>
  <si>
    <t>A.3.b. Classification of expenditure by functions</t>
  </si>
  <si>
    <t>A.4 Discretionary revenue measures taken/announced. Status.</t>
  </si>
  <si>
    <t>A.5 Discretionary spending measures adopted/announced. Status.</t>
  </si>
  <si>
    <t>A.6 Guarantees adapted/announced in response to the COVID-19 outbreak. Status.</t>
  </si>
  <si>
    <t>A.7 Discretionary measures taken/announced. Autonomous Communities.</t>
  </si>
  <si>
    <t>A.8 Discretionary measures in 2021 and 2022. Local Authorities</t>
  </si>
  <si>
    <t>A.9 Guarantees adopted/announced. Autonomous Communities and Local Authorities.</t>
  </si>
  <si>
    <t xml:space="preserve">A.10 Quarterly budgetary execution for General Government as a whole </t>
  </si>
  <si>
    <t xml:space="preserve">A.10.1 Quarterly execution in national accounts for General Government as whole </t>
  </si>
  <si>
    <t>A.10.2 Central Government</t>
  </si>
  <si>
    <t>A.10.3 Autonomous Communities</t>
  </si>
  <si>
    <t>A.10.4 Local Authorities</t>
  </si>
  <si>
    <t>A.10.5 Social Security</t>
  </si>
  <si>
    <t>&lt;&lt;</t>
  </si>
  <si>
    <t>Estimation technique</t>
  </si>
  <si>
    <t>Phase of the process in which it is used</t>
  </si>
  <si>
    <t>Relevant features of technique/model used</t>
  </si>
  <si>
    <t xml:space="preserve">Short-term forecast equation models </t>
  </si>
  <si>
    <t>Preparation of macroeconomic scenario under no-policy change scenario</t>
  </si>
  <si>
    <t xml:space="preserve">Multi-factor model and transfer functions </t>
  </si>
  <si>
    <t>Long-term forecast equation models</t>
  </si>
  <si>
    <t>Preparation of macroeconomic scenario as continued policy</t>
  </si>
  <si>
    <t xml:space="preserve">Co-integration error-correction models </t>
  </si>
  <si>
    <t>REMS model</t>
  </si>
  <si>
    <t>Analysis of fiscal and macroeconomic impact of new measures</t>
  </si>
  <si>
    <t xml:space="preserve">General dynamic equilibrium macroeconomic model </t>
  </si>
  <si>
    <t>Tax revenue forecasts</t>
  </si>
  <si>
    <t xml:space="preserve">Based on the fiscal Budgetary Plan and the General Budgetary Plan and quantification of the General State Draft Budget and calculation of the fiscal effect of measures. </t>
  </si>
  <si>
    <t>Microsimulation models based on macroeconomic provisions and analysis of temporal statistical series.</t>
  </si>
  <si>
    <t xml:space="preserve">Basis of Budgetary Plan and General State Draft Budget </t>
  </si>
  <si>
    <t>The expenditure forecasts are based on compliance with fiscal rules, on the sectoral budgetary proposals, the analysis of the temporal statistical series and on the measures adopted by the Government in relation to, among others, public sector personnel and pension policies.</t>
  </si>
  <si>
    <t>Fiscal effort forecasts</t>
  </si>
  <si>
    <t>Estimate of structural effort and breakdown by ESA subsectors</t>
  </si>
  <si>
    <t>European Commission methodology developed in the Output Gap Working Group.</t>
  </si>
  <si>
    <t>Table A.1. Amounts to be excluded from the expenditure ceiling</t>
  </si>
  <si>
    <t>Level*</t>
  </si>
  <si>
    <t>% GDP</t>
  </si>
  <si>
    <t>Expenditure financed by revenue of structural funds</t>
  </si>
  <si>
    <t>Gross formation of fixed capital financed with European funds</t>
  </si>
  <si>
    <t>Cyclical expenditure on unemployment provisions</t>
  </si>
  <si>
    <r>
      <rPr>
        <sz val="11"/>
        <color rgb="FF000000"/>
        <rFont val="Arial Narrow"/>
        <family val="2"/>
      </rPr>
      <t xml:space="preserve">Effect of discretionary revenue measures </t>
    </r>
    <r>
      <rPr>
        <i/>
        <sz val="11"/>
        <color rgb="FF000000"/>
        <rFont val="Arial Narrow"/>
        <family val="2"/>
      </rPr>
      <t>(In incremental terms)</t>
    </r>
  </si>
  <si>
    <t>Interest expenditure</t>
  </si>
  <si>
    <t>*Millions of euros</t>
  </si>
  <si>
    <t>GDP used</t>
  </si>
  <si>
    <t>Source: Ministry of Finance and Civil Service</t>
  </si>
  <si>
    <t>Total Public Administrations</t>
  </si>
  <si>
    <t>One-off guarantees</t>
  </si>
  <si>
    <t>Total stock, excluding debt assumed by Government</t>
  </si>
  <si>
    <t>Of which: public companies</t>
  </si>
  <si>
    <t>Financial companies</t>
  </si>
  <si>
    <t>guarantees granted in the context of the financial crisis</t>
  </si>
  <si>
    <t>Central Government</t>
  </si>
  <si>
    <t>Autonomous Communities</t>
  </si>
  <si>
    <t>Local Authorities</t>
  </si>
  <si>
    <t>of which: public companies</t>
  </si>
  <si>
    <t>Notes:</t>
  </si>
  <si>
    <t>1. There are only “one-off” guarantees</t>
  </si>
  <si>
    <t>3. The sum of the guarantee only includes the guaranteed principal, not the financial burden</t>
  </si>
  <si>
    <t>Table A.3.a. General Government expenditure on education, health and employment</t>
  </si>
  <si>
    <t>% total expenditure</t>
  </si>
  <si>
    <t>Education</t>
  </si>
  <si>
    <t>Health</t>
  </si>
  <si>
    <r>
      <rPr>
        <sz val="10"/>
        <color theme="1"/>
        <rFont val="Arial Narrow"/>
        <family val="2"/>
      </rPr>
      <t>Employment</t>
    </r>
    <r>
      <rPr>
        <vertAlign val="superscript"/>
        <sz val="10"/>
        <color theme="1"/>
        <rFont val="Arial Narrow"/>
        <family val="2"/>
      </rPr>
      <t>1</t>
    </r>
  </si>
  <si>
    <r>
      <rPr>
        <vertAlign val="superscript"/>
        <sz val="8"/>
        <color rgb="FF000000"/>
        <rFont val="Arial Narrow"/>
        <family val="2"/>
      </rPr>
      <t xml:space="preserve"> </t>
    </r>
    <r>
      <rPr>
        <vertAlign val="superscript"/>
        <sz val="8"/>
        <color rgb="FF000000"/>
        <rFont val="Arial Narrow"/>
        <family val="2"/>
      </rPr>
      <t>1</t>
    </r>
    <r>
      <rPr>
        <sz val="8"/>
        <color rgb="FF000000"/>
        <rFont val="Arial Narrow"/>
        <family val="2"/>
      </rPr>
      <t>This category of expenditure includes expenditure relating to the active employment policies, including the public employment services</t>
    </r>
  </si>
  <si>
    <t>Table A.3.b . Classification of expenditure by functions</t>
  </si>
  <si>
    <t>Functions</t>
  </si>
  <si>
    <t>COFOG code</t>
  </si>
  <si>
    <t>1. General public services</t>
  </si>
  <si>
    <t>3. Public order and security</t>
  </si>
  <si>
    <t>5. Environmental protection</t>
  </si>
  <si>
    <t>6. Housing and community services</t>
  </si>
  <si>
    <t>7. Health</t>
  </si>
  <si>
    <t>8. Recreational activities and religion</t>
  </si>
  <si>
    <t>9. Education</t>
  </si>
  <si>
    <t>10. Social protection</t>
  </si>
  <si>
    <t>11. Total expenditure</t>
  </si>
  <si>
    <t>TE</t>
  </si>
  <si>
    <t>Table A.4 Discretionary revenue measures taken/announced 
Status</t>
  </si>
  <si>
    <t>In euros</t>
  </si>
  <si>
    <t>Type of measure</t>
  </si>
  <si>
    <t>Measure</t>
  </si>
  <si>
    <t>Description</t>
  </si>
  <si>
    <t>ESA code</t>
  </si>
  <si>
    <t>Implementation status</t>
  </si>
  <si>
    <t>Budgetary impact</t>
  </si>
  <si>
    <t>Personal Income Tax (IRPF)</t>
  </si>
  <si>
    <t>Increase in percentage deduction for donations</t>
  </si>
  <si>
    <t>Up by five percentage points</t>
  </si>
  <si>
    <t>RDL 17/2020</t>
  </si>
  <si>
    <t>Increase of IRPF</t>
  </si>
  <si>
    <t>The tax rates on the general taxable base are increased by two points for those earning over 300,000 euros. Also, the state tax rate on the savings base will increase three percentage points for earnings on savings of more than 200,000 euros</t>
  </si>
  <si>
    <t>General State Budget Law for the year 2021</t>
  </si>
  <si>
    <t>Modification of the contribution limit for pension plans</t>
  </si>
  <si>
    <t>For contributions to private plans, the maximum limit is reduced to €2,000. For contributions to company plans, the limit is extended to €10,000</t>
  </si>
  <si>
    <t>Measures to mitigate the effects of the pandemic</t>
  </si>
  <si>
    <t>Option to change to direct estimate in payment in instalments, no calculation of days during State of Emergency in modules, increase general reduction in AE yield to 20% / 35% (hotel and catering industry)</t>
  </si>
  <si>
    <t>RDL 15/2020 and RDL 35/2020</t>
  </si>
  <si>
    <t>Compensation for rental price reduction and deductions for housing energy rehabilitation</t>
  </si>
  <si>
    <t>New measures are introduced to compensate landlords and to encourage energy efficiency improvements in housing</t>
  </si>
  <si>
    <t>RDL 35/2020</t>
  </si>
  <si>
    <t>Corporate Income Tax</t>
  </si>
  <si>
    <t>Double taxation exemption limitation</t>
  </si>
  <si>
    <t xml:space="preserve">Limitation of exemptions for dividends and capital gains generated abroad to 95% for companies with a turnover of more than 10 million euros. The possibility of applying this exemption to those who do not hold at least a 5% stake in the subsidiary is eliminated. </t>
  </si>
  <si>
    <t>Option to change to direct estimate in payment in instalments, extension of the temporary limit for the application of provisions for losses</t>
  </si>
  <si>
    <t>RDL 15/2020</t>
  </si>
  <si>
    <t>Other measures</t>
  </si>
  <si>
    <t>Extension of tax credits for foreign film productions, increase SOCIMI tax rate</t>
  </si>
  <si>
    <t>RDL 17/2020 and RDL 34/2020</t>
  </si>
  <si>
    <t>VAT</t>
  </si>
  <si>
    <t>Reduction of rates on sanitary products</t>
  </si>
  <si>
    <t>0 rate on medical devices to fight Covid, reduction to 4% on surgical masks, PCR and vaccines</t>
  </si>
  <si>
    <t>RDL 15/2020 and RDL 34/2020</t>
  </si>
  <si>
    <t>Option to change to simplified direct estimate, not counting the days of the state of emergency in simplified, increase reduction general performance AE yield to 20% / 35% (hospitality)</t>
  </si>
  <si>
    <t>Other VAT-type changes</t>
  </si>
  <si>
    <t>Increase in rate on sugar-sweetened beverages, reduction of electricity rate</t>
  </si>
  <si>
    <t>General State Budget Law for the year 2021, RDL 12/2021</t>
  </si>
  <si>
    <t>Special Taxes</t>
  </si>
  <si>
    <t>Single-use plastics</t>
  </si>
  <si>
    <t>New tax measure</t>
  </si>
  <si>
    <t>Pending approval</t>
  </si>
  <si>
    <t>IE Electricity</t>
  </si>
  <si>
    <t>Rate cut from 5.11% to 0.5% from September to 31 December</t>
  </si>
  <si>
    <t>RDL 17/2021</t>
  </si>
  <si>
    <t>Other taxes</t>
  </si>
  <si>
    <t>Tax on the value of electricity production</t>
  </si>
  <si>
    <t>Exemption from payment of the remuneration for embedded electricity for 3Q 2021</t>
  </si>
  <si>
    <t>RDL 12/2021 and RDL 17/2021</t>
  </si>
  <si>
    <t>Tax on Insurance Premiums</t>
  </si>
  <si>
    <t>Rate increase from 6% to 8%</t>
  </si>
  <si>
    <t>Financial Transaction Tax</t>
  </si>
  <si>
    <t>A 0.2% tax is levied on the purchase of listed Spanish shares in companies with a market capitalisation of more than ¤1 billion</t>
  </si>
  <si>
    <t>Law 5/2020 on the Financial Transactions Tax</t>
  </si>
  <si>
    <t>Digital Services Tax</t>
  </si>
  <si>
    <t>Taxes income from online advertising services, online brokering and the sale of data obtained from user-provided information at 3%</t>
  </si>
  <si>
    <t>Law 4/2020 on the creation of the Tax on Specific Digital Services</t>
  </si>
  <si>
    <t>TOTAL</t>
  </si>
  <si>
    <t>Table A.5 Discretionary spending measures adopted/announced
Status</t>
  </si>
  <si>
    <t>Type of Measure</t>
  </si>
  <si>
    <t xml:space="preserve">Sectoral </t>
  </si>
  <si>
    <t>Measures of the Action Plan for Science and Innovation</t>
  </si>
  <si>
    <t>Additional funding for the call for R&amp;D&amp;I projects. AEI. Call 2020</t>
  </si>
  <si>
    <t>D1</t>
  </si>
  <si>
    <t>Authorised expenditure</t>
  </si>
  <si>
    <t xml:space="preserve"> Additional funding for the call for R&amp;D&amp;I projects. AEI. Call 2021</t>
  </si>
  <si>
    <t>30% increase in Juan de la Cierva and Ramón y Cajal Programmes (2020) AEI</t>
  </si>
  <si>
    <t>30% increase in Juan de la Cierva and Ramón y Cajal Programmes (2021) AEI</t>
  </si>
  <si>
    <t>ICTS and ESFRI support. Lifewatch Call</t>
  </si>
  <si>
    <t>D1, D3</t>
  </si>
  <si>
    <t xml:space="preserve">In progress </t>
  </si>
  <si>
    <t>Sector-specific measures</t>
  </si>
  <si>
    <t>Programme for Renovation of Spanish car fleet in 2020 (PLAN RENOVE 2020). Aid for the purchase of sustainable vehicles and the scrapping of polluting vehicles.</t>
  </si>
  <si>
    <t>P2, P5</t>
  </si>
  <si>
    <t>Approved by RDL 25/2020</t>
  </si>
  <si>
    <t xml:space="preserve">ICTS and ESFRI support. Global Range Multi-purpose Oceanographic Vessel for the IEO Fleet </t>
  </si>
  <si>
    <t>Tender</t>
  </si>
  <si>
    <t>Economic rebalancing - regular passenger transport</t>
  </si>
  <si>
    <t>Economic rebalancing of contracts for the management of regular public passenger transport services for general use by road under State jurisdiction.(*)</t>
  </si>
  <si>
    <t>-</t>
  </si>
  <si>
    <t>Compensation to RENFE for rail transport services provided in Catalonia</t>
  </si>
  <si>
    <t>Settlement for 2020 services. (**)</t>
  </si>
  <si>
    <t xml:space="preserve">Streamlining Justice </t>
  </si>
  <si>
    <t>Streamlining Justice Plans in the contentious-administrative and social spheres</t>
  </si>
  <si>
    <t>D1, P2 and P51</t>
  </si>
  <si>
    <t>In progress</t>
  </si>
  <si>
    <t>Microbiological monitoring of waste water</t>
  </si>
  <si>
    <t>Microbiological monitoring of waste water as an early alert epidemiological indicator of the propagation of COVID-19.</t>
  </si>
  <si>
    <t>P2</t>
  </si>
  <si>
    <t>Employment</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</si>
  <si>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</si>
  <si>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due to temporary Incapacitation.</t>
  </si>
  <si>
    <t>D62</t>
  </si>
  <si>
    <t>Maintaining employment</t>
  </si>
  <si>
    <t>ERTE furlough scheme</t>
  </si>
  <si>
    <t>Exemptions form Social Security contributions for ERTEs</t>
  </si>
  <si>
    <t>D39</t>
  </si>
  <si>
    <t>Worker protection</t>
  </si>
  <si>
    <t>Exemptions from Social Security contributions for cessation of activity</t>
  </si>
  <si>
    <t>Extraordinary provision for cessation of activity for those affected by the declaration of the State of Emergency for the management of the health crisis caused by COVID-19.</t>
  </si>
  <si>
    <t>Extension of fixed-term employment contracts with funding from calls for human resources grants made by funding agents of the State System for Science, Technology and Innovation, which are due to end between 2 April 2021 and 1 April 2023.</t>
  </si>
  <si>
    <t>Amendment of conditions for grants charged to calls of the Ministry of Universities university students, research staff and/or lecturers.</t>
  </si>
  <si>
    <t>Extension of temporary contracts managed by the AEI for which one year or less remains to expire on the date of the end of the state of emergency (13th additional provision Royal Decree-Law 11/2020 of 31 March)</t>
  </si>
  <si>
    <t>Extension of contracts managed by the ISCIII which are due to end between 2 April 2021 and 1 April 2023 (sixth additional provision of Law 2/2021 of 29 March).</t>
  </si>
  <si>
    <t>Emergency employment measures in the public entities comprising the Science, Technology and Innovation System: allowing for the establishment of extraordinary working days for their employees, to be remunerated (RDL 8/2020)</t>
  </si>
  <si>
    <t>Finalised</t>
  </si>
  <si>
    <t>Economic</t>
  </si>
  <si>
    <t>Ensure viability of companies</t>
  </si>
  <si>
    <t>Financial Debt Restructuring Facility .
1st Tranche: direct aid to reduce indebtedness</t>
  </si>
  <si>
    <t>Financial Debt Restructuring Facility.
 2nd Tranche: Restructuring of financial debt ICO loans</t>
  </si>
  <si>
    <t>Financial Debt Restructuring Facility.
3rd Tranche: Company recapitalisation fund managed by COFIDES</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</si>
  <si>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</si>
  <si>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D3</t>
  </si>
  <si>
    <t>Flexibility of gas contracts for the self-employed and companies: adjustment of the capacity contracted from supply points to real needs, change of access toll scale, or even temporary suspension of supply contract.</t>
  </si>
  <si>
    <t>Urgent support measures to repair the damage caused by the volcanic eruptions and for the economic and social reconstruction of the island of La Palma (Royal Decree-Law 20/2021 of 5 October).</t>
  </si>
  <si>
    <t>Support from the National Centre for Environmental Health of the Carlos III Health Institute (ISCIII) for the local air quality detection network</t>
  </si>
  <si>
    <t>Action and promotion measures in the scientific, technical and research sphere</t>
  </si>
  <si>
    <t>Measures for the Recovery of Biodiversity and protected natural areas on the island of La Palma (Royal Decree-Law 20/2021)</t>
  </si>
  <si>
    <t>Aid to restore the socio-economic and environmental setting of the La Palma Biosphere Reserve</t>
  </si>
  <si>
    <t>In progress. RDL 20/2021</t>
  </si>
  <si>
    <t xml:space="preserve">Aid for recovery in the area of socio-economic influence of the Caldera de Tabiriente National Park </t>
  </si>
  <si>
    <t>Aid to the Autonomous Community of the Canary Islands and the Cabildo of La Palma for the prevention and mitigation of damage to biodiversity and natural heritage.</t>
  </si>
  <si>
    <t>Declaration of general interest of the repair, consolidation and modernisation works, as well as those to improve the connectivity of hydraulic infrastructures to guarantee the necessary supply of water for irrigation and other uses in the areas affected by the disasters referred to in Article 1 of this Royal Decree-Law.</t>
  </si>
  <si>
    <t>In progress. RDL 20/2022</t>
  </si>
  <si>
    <t>Repair measure for damage caused by volcanic eruptions on the island of La Palma</t>
  </si>
  <si>
    <t>Emergency supply of water for irrigation and other uses to the area affected by the eruption of the Cumbre Vieja volcano (La Palma), transporting water in a tanker to supply the irrigation areas that are currently isolated and without supply.</t>
  </si>
  <si>
    <t>Social</t>
  </si>
  <si>
    <t>Social protection for families</t>
  </si>
  <si>
    <t xml:space="preserve">New rent assistance programme to help minimise the economic and social impact of COVID-19 on principal residence rental payments, which is configured within the State Housing Plan 2018-2021.
Replacement of the assistance programme for persons evicted or expelled from their principal residence under the new assistance programme for victims of gender-based violence, persons subject to eviction from their principal residence, homeless persons and other particularly vulnerable persons. </t>
  </si>
  <si>
    <t>D63</t>
  </si>
  <si>
    <r>
      <rPr>
        <b/>
        <sz val="11"/>
        <color rgb="FF000000"/>
        <rFont val="Arial Narrow"/>
        <family val="2"/>
      </rPr>
      <t>Transferred to the Autonomous Communities in the first quarter of 2021</t>
    </r>
    <r>
      <rPr>
        <sz val="11"/>
        <color rgb="FF000000"/>
        <rFont val="Arial Narrow"/>
        <family val="2"/>
      </rPr>
      <t>, both for these programmes and for those regulated by the 2018-2021 State Plan (RDL 11/2020), since it is the Autonomous Communities that manage the amount for one of them.</t>
    </r>
  </si>
  <si>
    <t>Extension of working contracts subscribed charged to the financing of public human resources calls in the area of research and hiring of personnel in the National Health System.</t>
  </si>
  <si>
    <t>Extension of contracts managed by the AEI which are due to expire between 2 April 2021 and 1 April 2023 (sixth additional provision of Law 2/2021 of 29 March).</t>
  </si>
  <si>
    <t>Sustainability Plans for Tourist Destinations.</t>
  </si>
  <si>
    <t>D.75 and/or D.92</t>
  </si>
  <si>
    <t>In 2020, 25 agreements were signed for the implementation of 25 Sustainability Plans</t>
  </si>
  <si>
    <t>(*) To be determined</t>
  </si>
  <si>
    <t xml:space="preserve">(**) The settlement for the 2020 services, which should be paid in December 2021, is expected to be much higher (over €300,000,000) than the current budget allocation (€232,638,000), due to the demand and cost overruns caused by the COVID-19 pandemic during the financial year 2020. </t>
  </si>
  <si>
    <t>Maximum sum for contingent liabilities, guarantee contributed (in euros)*</t>
  </si>
  <si>
    <t xml:space="preserve">Amount of guarantees granted </t>
  </si>
  <si>
    <t>Date referred to in the previous column</t>
  </si>
  <si>
    <t>50% guarantee for loans granted during 2020 -2021 under the ICO Business and Entrepreneur Line (Thomas Cook - Covid'19). Coverage over the period 2020 - 2027</t>
  </si>
  <si>
    <t>Extension of the Thomas Cook financing facility to cover all companies established in Spain in certain economic sectors</t>
  </si>
  <si>
    <t>400 million for the facility has been granted. 50% guaranteed by the Secretary of State for Tourism through the ICO (years 2020 - 2027)</t>
  </si>
  <si>
    <t xml:space="preserve">ICO facility for COVID-19 leases </t>
  </si>
  <si>
    <t>RDL 11/2020, OM 378/ 2020 and subsequent development by agreement (of 1 May 2020) a line of loans aimed at enabling the payment of housing rent for vulnerable groups.</t>
  </si>
  <si>
    <t xml:space="preserve">Fully operational line. </t>
  </si>
  <si>
    <t xml:space="preserve">Covid-19 Guarantee Line </t>
  </si>
  <si>
    <t>Royal Decree-Law 8/2020 of 17 March approved a State Guarantee Line, from the Ministry of Economic Affairs and Digital Transformation, of up to €100 billion, to facilitate the maintenance of employment and alleviate the economic effects of the health crisis. Guarantees are given to the financing granted by financial institutions to facilitate access to credit and liquidity for companies and the self-employed to cope with the economic and social impact of COVID-19</t>
  </si>
  <si>
    <t>Approved by RDL 8/2020 and fully released in 5 tranches approved by ACM</t>
  </si>
  <si>
    <t>Royal Decree-Law 25/2020 of 3 July approved a 40 billion euro Guarantee Line from the Ministry of Economic Affairs and Digital Transformation, with the aim of guaranteeing financing granted to companies and the self-employed to promote and support the granting of new financing to the self-employed and companies, so that they can carry out new investments in Spain as their main purpose, aimed at adapting, expanding or renewing their production and service capacities or for the restart or reopening of their activity.</t>
  </si>
  <si>
    <t>Approved by RDL 25/2020 and partially released in 4 tranches approved by ACM</t>
  </si>
  <si>
    <t xml:space="preserve">Creation of extraordinary coverage charged to the Reserve Fund for International Expansion Risks </t>
  </si>
  <si>
    <t xml:space="preserve">Revolving credit line coverage for SMEs and non-listed companies involved in exports </t>
  </si>
  <si>
    <t>Royal Decree-Law 8/2020, of 17 March, on urgent emergency measures to to tackle the economic and social impact of COVID-19</t>
  </si>
  <si>
    <t>CERSA line of COVID-19 guarantees</t>
  </si>
  <si>
    <t>The objective is to provide emergency cover for the credit risk of financing transactions for SMEs who see their activity affected by COVID-19. 
For that, the allocation to the CERSA Technical Provisions Fund was increased by €60 million. This way, CERSA can assume risk of €1 billion which will mobilise €2 billion to benefit 20,000 SMEs and self-employed workers.</t>
  </si>
  <si>
    <t>Real Decree-Law 11/2020, of 31 March, adopting urgent complementary measures in the social and economic sphere to tackle COVID-19</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</si>
  <si>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</si>
  <si>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</si>
  <si>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</si>
  <si>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</si>
  <si>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on SMEs tackling problems arising from the economic consequences of COVID-19.</t>
  </si>
  <si>
    <t>Royal Decree-Law 21/2020, of 9 June, on urgent emergency measures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</si>
  <si>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</si>
  <si>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</si>
  <si>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Approved by Royal Decree-Law 25/2020</t>
  </si>
  <si>
    <t>IN TERMS OF IMPACT WITH DIFFERENTIAL VALUE OVER THE PREVIOUS YEAR</t>
  </si>
  <si>
    <t>euros</t>
  </si>
  <si>
    <t>ESA Code</t>
  </si>
  <si>
    <t xml:space="preserve">Expenditure_1 </t>
  </si>
  <si>
    <t>Measures for personnel management/planning and reduction in compensation</t>
  </si>
  <si>
    <t>In the process of implementation</t>
  </si>
  <si>
    <t>Expenditure_ 2</t>
  </si>
  <si>
    <t xml:space="preserve">Non-availability agreements </t>
  </si>
  <si>
    <t>Expenditure_ 3</t>
  </si>
  <si>
    <t>Pharmaceutical expenditure arising from the centralised purchase of medicinal products</t>
  </si>
  <si>
    <t>Expenditure_ 4</t>
  </si>
  <si>
    <t>Other measures regarding pharmaceutical and healthcare products</t>
  </si>
  <si>
    <t>Expenditure_ 5</t>
  </si>
  <si>
    <t>Savings measures related to provision of services and supplies</t>
  </si>
  <si>
    <t>Expenditure_ 6</t>
  </si>
  <si>
    <t>Other measures in chapter II</t>
  </si>
  <si>
    <t>Expenditure_ 7</t>
  </si>
  <si>
    <t>Saving on interests with an improvement of funding mechanism conditions</t>
  </si>
  <si>
    <t>D41</t>
  </si>
  <si>
    <t>Expenditure_ 8</t>
  </si>
  <si>
    <t>Others in Chapter IV</t>
  </si>
  <si>
    <t>D75</t>
  </si>
  <si>
    <t>Expenditure_ 9</t>
  </si>
  <si>
    <t>Others in Chapter VII</t>
  </si>
  <si>
    <t>D92, D99</t>
  </si>
  <si>
    <t>Expenditure_ 10</t>
  </si>
  <si>
    <t>Other measures (investments)</t>
  </si>
  <si>
    <t>P51</t>
  </si>
  <si>
    <t>Revenue_1</t>
  </si>
  <si>
    <t>Personal Income Tax and other direct taxes</t>
  </si>
  <si>
    <t>D51</t>
  </si>
  <si>
    <t>Inheritance and Gift Tax</t>
  </si>
  <si>
    <t>D91</t>
  </si>
  <si>
    <t>Revenue_3</t>
  </si>
  <si>
    <t>Wealth Tax</t>
  </si>
  <si>
    <t>D5</t>
  </si>
  <si>
    <t>Revenue_4</t>
  </si>
  <si>
    <t>Environmental Taxes</t>
  </si>
  <si>
    <t>D29</t>
  </si>
  <si>
    <t>Revenue_5</t>
  </si>
  <si>
    <t>Tax on Capital Transfers and Documented Legal Acts</t>
  </si>
  <si>
    <t>D21</t>
  </si>
  <si>
    <t>Revenue_6</t>
  </si>
  <si>
    <t>IGIC AIEM</t>
  </si>
  <si>
    <t>Revenue_7</t>
  </si>
  <si>
    <t>Other Taxes</t>
  </si>
  <si>
    <t>Revenue_8</t>
  </si>
  <si>
    <t>Non-tax revenue</t>
  </si>
  <si>
    <t xml:space="preserve"> Autonomous Communities excluding those adopted in response to the COVID-19 pandemic
</t>
  </si>
  <si>
    <t>Personnel measures</t>
  </si>
  <si>
    <t>Measures in relation to services and supplies measures</t>
  </si>
  <si>
    <t>Current social services assistance and subsidies for families</t>
  </si>
  <si>
    <t>D62, D63</t>
  </si>
  <si>
    <t>Other current assistance and subsidies for families</t>
  </si>
  <si>
    <t>Current assistance and subsidies for companies and institutions</t>
  </si>
  <si>
    <t>D3, D7, D9</t>
  </si>
  <si>
    <t>Capital grants and subsidies</t>
  </si>
  <si>
    <t>D92,D99</t>
  </si>
  <si>
    <t>Investments</t>
  </si>
  <si>
    <t>Postponements and instalment breakdowns (effects of adjustment for doubtful collection)</t>
  </si>
  <si>
    <t>D9</t>
  </si>
  <si>
    <t>Expenditure and reductions, exemptions and deductions, amendment of rates</t>
  </si>
  <si>
    <t>D21, D29</t>
  </si>
  <si>
    <t xml:space="preserve">Autonomous Communities arising directly from the COVID-19 pandemic
</t>
  </si>
  <si>
    <t xml:space="preserve">TOTAL Autonomous Communities 
</t>
  </si>
  <si>
    <t>Millions of €</t>
  </si>
  <si>
    <t>Budgetary impact*</t>
  </si>
  <si>
    <t>Budgetary impact* (a)</t>
  </si>
  <si>
    <t>Measures foreseen in Local Authority budgets and in the ALPGE 2022 with impact on Local Authorities</t>
  </si>
  <si>
    <t>Remuneration of employees for discretionary decisions of the Local Authorities</t>
  </si>
  <si>
    <t>2021 budget and 2022 budget lines</t>
  </si>
  <si>
    <t>Compensation of employees by general economic policy measures</t>
  </si>
  <si>
    <t>Procurement of goods and services</t>
  </si>
  <si>
    <t>Expenditure on current transfers planned by local authorities</t>
  </si>
  <si>
    <t>Gross capital formation.</t>
  </si>
  <si>
    <t>TOTAL Local Authorities</t>
  </si>
  <si>
    <t xml:space="preserve">Reduction of revenue from local taxes </t>
  </si>
  <si>
    <t>Revenue from transport subsidies by COVID-19</t>
  </si>
  <si>
    <t>Allocations in favour of Local Authorities in ALPGE 2022</t>
  </si>
  <si>
    <t>Total deterioration budget balance</t>
  </si>
  <si>
    <t xml:space="preserve">(a) With the suspension of fiscal rules in 2020, 2021 and 2022, no special rule on the allocation of the surplus will be applied this year.  </t>
  </si>
  <si>
    <t>Table A.9 Guarantees adopted/announced by Autonomous Communities and Local Entities</t>
  </si>
  <si>
    <t>Maximum sum for contingent liabilities, guarantee contributed (in euros)</t>
  </si>
  <si>
    <r>
      <rPr>
        <b/>
        <sz val="10"/>
        <color rgb="FF000000"/>
        <rFont val="Arial Narrow"/>
        <family val="2"/>
      </rPr>
      <t>Catalonia.</t>
    </r>
    <r>
      <rPr>
        <b/>
        <sz val="10"/>
        <color rgb="FF000000"/>
        <rFont val="Arial Narrow"/>
        <family val="2"/>
      </rPr>
      <t xml:space="preserve"> </t>
    </r>
    <r>
      <rPr>
        <sz val="10"/>
        <color rgb="FF000000"/>
        <rFont val="Arial Narrow"/>
        <family val="2"/>
      </rPr>
      <t xml:space="preserve">Guarantee in favour of the Catalan Institute of Finance in relation to a line of </t>
    </r>
    <r>
      <rPr>
        <b/>
        <sz val="10"/>
        <color rgb="FF000000"/>
        <rFont val="Arial Narrow"/>
        <family val="2"/>
      </rPr>
      <t>ICF-COVID19</t>
    </r>
    <r>
      <rPr>
        <sz val="10"/>
        <color rgb="FF000000"/>
        <rFont val="Arial Narrow"/>
        <family val="2"/>
      </rPr>
      <t xml:space="preserve"> loans</t>
    </r>
  </si>
  <si>
    <t xml:space="preserve">Undrawn remainder of the guarantee authorised in 2020 for 80% of the live risk of a line of loans and guarantees for a total of 700 million euros for the financing of cash flow for the self-employed and companies with the aim of mitigating the effects of COVID-19 </t>
  </si>
  <si>
    <t>Authorised by Council of Ministers Agreement of 28-4-2020, 02-02-2021 and 29-06-2021</t>
  </si>
  <si>
    <r>
      <rPr>
        <b/>
        <sz val="10"/>
        <color rgb="FF000000"/>
        <rFont val="Arial Narrow"/>
        <family val="2"/>
      </rPr>
      <t>Catalonia.</t>
    </r>
    <r>
      <rPr>
        <sz val="10"/>
        <color rgb="FF000000"/>
        <rFont val="Arial Narrow"/>
        <family val="2"/>
      </rPr>
      <t xml:space="preserve"> </t>
    </r>
    <r>
      <rPr>
        <sz val="10"/>
        <color rgb="FF000000"/>
        <rFont val="Arial Narrow"/>
        <family val="2"/>
      </rPr>
      <t xml:space="preserve">Guarantee of the Catalan Sports Council in favour of the Catalan Institute of Finance in relation to the </t>
    </r>
    <r>
      <rPr>
        <b/>
        <sz val="10"/>
        <color rgb="FF000000"/>
        <rFont val="Arial Narrow"/>
        <family val="2"/>
      </rPr>
      <t>ICF-COVID19</t>
    </r>
    <r>
      <rPr>
        <sz val="10"/>
        <color rgb="FF000000"/>
        <rFont val="Arial Narrow"/>
        <family val="2"/>
      </rPr>
      <t xml:space="preserve"> agreement</t>
    </r>
    <r>
      <rPr>
        <b/>
        <sz val="10"/>
        <color rgb="FF000000"/>
        <rFont val="Arial Narrow"/>
        <family val="2"/>
      </rPr>
      <t xml:space="preserve">  </t>
    </r>
  </si>
  <si>
    <t xml:space="preserve">Undrawn remainder of the guarantee authorised in 2020 for sports entities with registered or operational headquarters in Catalonia affected by COVID-19 that are beneficiaries of a line of loans of €10 million euros whose conditions are set out in the ICF-Catalan Sports Council Agreement. </t>
  </si>
  <si>
    <t>Authorised by Council of Ministers Agreement of 20-10-2020, 02-02-2021 and 29-06-2021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</si>
  <si>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through the Department of Culture in favour of the Catalan Institute of Finance in relation to the</t>
    </r>
    <r>
      <rPr>
        <b/>
        <sz val="10"/>
        <color rgb="FF000000"/>
        <rFont val="Arial Narrow"/>
        <family val="2"/>
      </rPr>
      <t xml:space="preserve"> COVID-19 sub-line of</t>
    </r>
    <r>
      <rPr>
        <sz val="10"/>
        <color rgb="FF000000"/>
        <rFont val="Arial Narrow"/>
        <family val="2"/>
      </rPr>
      <t xml:space="preserve"> the Agreement.</t>
    </r>
  </si>
  <si>
    <t>Undrawn remainder of the guarantee authorised in 2020 for private companies and cultural non-profit organisations with registered or operational headquarters in Catalonia affected by COVID-19, beneficiaries of a line of guaranteed loans under a collaboration agreement between the Department of Culture and the ICF and collaboration agreements between the Catalan Institute of Cultural Enterprises (ICEC) and the ICF.</t>
  </si>
  <si>
    <r>
      <rPr>
        <b/>
        <sz val="10"/>
        <color rgb="FF000000"/>
        <rFont val="Arial Narrow"/>
        <family val="2"/>
      </rPr>
      <t>Basque Country</t>
    </r>
    <r>
      <rPr>
        <sz val="10"/>
        <color rgb="FF000000"/>
        <rFont val="Arial Narrow"/>
        <family val="2"/>
      </rPr>
      <t xml:space="preserve"> </t>
    </r>
    <r>
      <rPr>
        <sz val="10"/>
        <color rgb="FF000000"/>
        <rFont val="Arial Narrow"/>
        <family val="2"/>
      </rPr>
      <t xml:space="preserve">Line of reguarantees from the Autonomous Community of the Basque Country in favour of ELKARGI SGR for an </t>
    </r>
    <r>
      <rPr>
        <b/>
        <sz val="10"/>
        <color rgb="FF000000"/>
        <rFont val="Arial Narrow"/>
        <family val="2"/>
      </rPr>
      <t>extraordinary COVID-19 line</t>
    </r>
    <r>
      <rPr>
        <sz val="10"/>
        <color rgb="FF000000"/>
        <rFont val="Arial Narrow"/>
        <family val="2"/>
      </rPr>
      <t xml:space="preserve"> in accordance with the agreement.</t>
    </r>
  </si>
  <si>
    <t>Public refinancing, through partial coverage of defaults on the part of the Administration of the CAE, of the risk assumed by Elkargi, SGR, arising from the guarantees granted by the latter to its partners within the framework of Decree 50/2020, of 31 March, to mitigate the effects of COVID-19</t>
  </si>
  <si>
    <t>In the pipeline</t>
  </si>
  <si>
    <r>
      <rPr>
        <b/>
        <sz val="10"/>
        <color rgb="FF000000"/>
        <rFont val="Arial Narrow"/>
        <family val="2"/>
      </rPr>
      <t>Aragon.</t>
    </r>
    <r>
      <rPr>
        <sz val="10"/>
        <color rgb="FF000000"/>
        <rFont val="Arial Narrow"/>
        <family val="2"/>
      </rPr>
      <t xml:space="preserve"> </t>
    </r>
    <r>
      <rPr>
        <sz val="10"/>
        <color rgb="FF000000"/>
        <rFont val="Arial Narrow"/>
        <family val="2"/>
      </rPr>
      <t>Zaragoza Logistics Center Foundation (ZLC) to guarantee loans to students.</t>
    </r>
    <r>
      <rPr>
        <sz val="10"/>
        <color rgb="FF000000"/>
        <rFont val="Arial Narrow"/>
        <family val="2"/>
      </rPr>
      <t xml:space="preserve"> </t>
    </r>
  </si>
  <si>
    <t>Zaragoza Logistics Center Foundation (ZLC) to guarantee loans to students in the master's programmes.</t>
  </si>
  <si>
    <t>Authorised by Agreement of the Council of Ministers of 01-06-2021</t>
  </si>
  <si>
    <r>
      <rPr>
        <b/>
        <sz val="10"/>
        <color rgb="FF000000"/>
        <rFont val="Arial Narrow"/>
        <family val="2"/>
      </rPr>
      <t>Asturias.</t>
    </r>
    <r>
      <rPr>
        <sz val="10"/>
        <color rgb="FF000000"/>
        <rFont val="Arial Narrow"/>
        <family val="2"/>
      </rPr>
      <t xml:space="preserve"> </t>
    </r>
    <r>
      <rPr>
        <sz val="10"/>
        <color rgb="FF000000"/>
        <rFont val="Arial Narrow"/>
        <family val="2"/>
      </rPr>
      <t>Guarantee from the Regional Government of Asturias to Zona de Activiaddes Logísticas e Industriales de Asturias SA.</t>
    </r>
  </si>
  <si>
    <t>Guarantee from the Regional Government of Asturias to Zona de Actividades Logísticas e Industriales de Asturias SA to guarantee a credit policy to cover operating expenses.</t>
  </si>
  <si>
    <t>Authorised by Agreement of the Council of Ministers of 28-09-2021</t>
  </si>
  <si>
    <r>
      <rPr>
        <b/>
        <sz val="10"/>
        <color rgb="FF000000"/>
        <rFont val="Arial Narrow"/>
        <family val="2"/>
      </rPr>
      <t>Balearic Islands.</t>
    </r>
    <r>
      <rPr>
        <sz val="10"/>
        <color rgb="FF000000"/>
        <rFont val="Arial Narrow"/>
        <family val="2"/>
      </rPr>
      <t xml:space="preserve"> </t>
    </r>
    <r>
      <rPr>
        <sz val="10"/>
        <color rgb="FF000000"/>
        <rFont val="Arial Narrow"/>
        <family val="2"/>
      </rPr>
      <t>Revaluation by the Regional Government of the Balearic Islands of the guarantees granted by ISBA SGR in accordance with the Collaboration Agreement.</t>
    </r>
  </si>
  <si>
    <t>Revaluation by the Regional Government of the Balearic Islands of the credit guarantees that ISBA, SGR has granted to its participating members who are small and medium-sized companies with effective activity in the Balearic Islands, under certain conditions, such as live financial guarantees granted by ISBA, SGR and a minimum re-guarantee by CERSA of 25%.</t>
  </si>
  <si>
    <t>Authorised by Agreement of the Council of Ministers of 02-02-2021</t>
  </si>
  <si>
    <r>
      <rPr>
        <b/>
        <sz val="10"/>
        <color rgb="FF000000"/>
        <rFont val="Arial Narrow"/>
        <family val="2"/>
      </rPr>
      <t>Cantabria.</t>
    </r>
    <r>
      <rPr>
        <sz val="10"/>
        <color rgb="FF000000"/>
        <rFont val="Arial Narrow"/>
        <family val="2"/>
      </rPr>
      <t xml:space="preserve"> </t>
    </r>
    <r>
      <rPr>
        <sz val="10"/>
        <color rgb="FF000000"/>
        <rFont val="Arial Narrow"/>
        <family val="2"/>
      </rPr>
      <t>Guarantees from the Finance Institute of Cantabria in favour of Santander Coated Solutions SL.</t>
    </r>
  </si>
  <si>
    <t xml:space="preserve">Guarantee line to guarantee up to 75% of each contract to finance working capital
</t>
  </si>
  <si>
    <t>Authorised by Agreement of the Council of Ministers of 27-04-2021</t>
  </si>
  <si>
    <r>
      <rPr>
        <b/>
        <sz val="10"/>
        <color rgb="FF000000"/>
        <rFont val="Arial Narrow"/>
        <family val="2"/>
      </rPr>
      <t>Cantabria.</t>
    </r>
    <r>
      <rPr>
        <b/>
        <sz val="10"/>
        <color rgb="FF000000"/>
        <rFont val="Arial Narrow"/>
        <family val="2"/>
      </rPr>
      <t xml:space="preserve"> </t>
    </r>
    <r>
      <rPr>
        <sz val="10"/>
        <color rgb="FF000000"/>
        <rFont val="Arial Narrow"/>
        <family val="2"/>
      </rPr>
      <t>Guarantees from the Institute of Finance of Cantabria</t>
    </r>
    <r>
      <rPr>
        <b/>
        <sz val="10"/>
        <color rgb="FF000000"/>
        <rFont val="Arial Narrow"/>
        <family val="2"/>
      </rPr>
      <t xml:space="preserve"> </t>
    </r>
    <r>
      <rPr>
        <sz val="10"/>
        <color rgb="FF000000"/>
        <rFont val="Arial Narrow"/>
        <family val="2"/>
      </rPr>
      <t>to guarantee different lines of financing.</t>
    </r>
  </si>
  <si>
    <t>Line of guarantees for SMEs and the self-employed in Cantabria and public entities</t>
  </si>
  <si>
    <r>
      <rPr>
        <b/>
        <sz val="10"/>
        <color rgb="FF000000"/>
        <rFont val="Arial Narrow"/>
        <family val="2"/>
      </rPr>
      <t>Cantabria.</t>
    </r>
    <r>
      <rPr>
        <sz val="10"/>
        <color rgb="FF000000"/>
        <rFont val="Arial Narrow"/>
        <family val="2"/>
      </rPr>
      <t xml:space="preserve"> </t>
    </r>
    <r>
      <rPr>
        <sz val="10"/>
        <color rgb="FF000000"/>
        <rFont val="Arial Narrow"/>
        <family val="2"/>
      </rPr>
      <t>Guarantees from the Finance of Cantabria in favour of Global Steel Wire SA.</t>
    </r>
  </si>
  <si>
    <t>Guarantee line to guarantee up to a maximum of 79.1% of a co-firming line for the payment of suppliers.</t>
  </si>
  <si>
    <t>Authorised by Agreement of the Council of Ministers of 20-07-2021</t>
  </si>
  <si>
    <r>
      <rPr>
        <b/>
        <sz val="10"/>
        <color rgb="FF000000"/>
        <rFont val="Arial Narrow"/>
        <family val="2"/>
      </rPr>
      <t>Castilla y León.</t>
    </r>
    <r>
      <rPr>
        <b/>
        <sz val="10"/>
        <color rgb="FF000000"/>
        <rFont val="Arial Narrow"/>
        <family val="2"/>
      </rPr>
      <t xml:space="preserve"> </t>
    </r>
    <r>
      <rPr>
        <sz val="10"/>
        <color rgb="FF000000"/>
        <rFont val="Arial Narrow"/>
        <family val="2"/>
      </rPr>
      <t>Guarantee of the Regional Government of Castilla y León in favour of the Institute for Business Competitiveness of Castilla y León (ICE).</t>
    </r>
    <r>
      <rPr>
        <sz val="10"/>
        <color rgb="FF000000"/>
        <rFont val="Arial Narrow"/>
        <family val="2"/>
      </rPr>
      <t xml:space="preserve"> </t>
    </r>
  </si>
  <si>
    <r>
      <rPr>
        <b/>
        <sz val="10"/>
        <color rgb="FF000000"/>
        <rFont val="Arial Narrow"/>
        <family val="2"/>
      </rPr>
      <t>Castilla y León.</t>
    </r>
    <r>
      <rPr>
        <b/>
        <sz val="10"/>
        <color rgb="FF000000"/>
        <rFont val="Arial Narrow"/>
        <family val="2"/>
      </rPr>
      <t xml:space="preserve"> </t>
    </r>
    <r>
      <rPr>
        <sz val="10"/>
        <color rgb="FF000000"/>
        <rFont val="Arial Narrow"/>
        <family val="2"/>
      </rPr>
      <t>Guarantee by the Regional Government of Castilla y León in favour of the Institute for Business Competitiveness of Castilla y León (ICE) to guarantee tranche B of a financing contract signed with the EIB.</t>
    </r>
    <r>
      <rPr>
        <sz val="10"/>
        <color rgb="FF000000"/>
        <rFont val="Arial Narrow"/>
        <family val="2"/>
      </rPr>
      <t xml:space="preserve"> </t>
    </r>
  </si>
  <si>
    <t>Authorised by Agreement of the Council of Ministers of 21-09-2021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</si>
  <si>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Housing Agency of Catalonia in favour of the Catalan Institute of Finance in accordance with the Agreement between the Housing Agency and the ICF.</t>
    </r>
  </si>
  <si>
    <t>Guarantees from the Catalan Housing Agency to the Catalan Institute of Finance to guarantee loans for the renovation of residential buildings with homeowners' associations</t>
  </si>
  <si>
    <t>Authorised by Agreement of the Council of Ministers of 29-06-2021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</si>
  <si>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in favour of the Agricultural Credit Cooperatives.</t>
    </r>
  </si>
  <si>
    <t>Guarantees of the Generalitat de Catalunya in favour of the Agricultural Credit Cooperatives to facilitate the deregistration of their credit sections.</t>
  </si>
  <si>
    <r>
      <rPr>
        <b/>
        <sz val="10"/>
        <color rgb="FF000000"/>
        <rFont val="Arial Narrow"/>
        <family val="2"/>
      </rPr>
      <t>Catalonia.</t>
    </r>
    <r>
      <rPr>
        <sz val="10"/>
        <color rgb="FF000000"/>
        <rFont val="Arial Narrow"/>
        <family val="2"/>
      </rPr>
      <t xml:space="preserve"> </t>
    </r>
    <r>
      <rPr>
        <sz val="10"/>
        <color rgb="FF000000"/>
        <rFont val="Arial Narrow"/>
        <family val="2"/>
      </rPr>
      <t>Guarantee from the Agency for the Management of University and Research Grants (AGAUR) in accordance with the AGAUR and financial institutions agreement.</t>
    </r>
  </si>
  <si>
    <t>AGAUR guarantees to guarantee loans to be formalised by collaborating financial institutions with university students to finance university enrolment.</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</si>
  <si>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through different Departments of the Generalitat in favour of the Catalan Finance Institute for the granting of loans for the purpose defined in their respective Agreements between these Departments and the ICF.</t>
    </r>
  </si>
  <si>
    <t>Social and Cooperative Economy Line (€12,418,126.10), Industrial Promotion Line (€37,750,000), Agrocredit Line (€7,000,000) and Cultural Promotion Line (€2,482,434.28)</t>
  </si>
  <si>
    <r>
      <rPr>
        <b/>
        <sz val="10"/>
        <color rgb="FF000000"/>
        <rFont val="Arial Narrow"/>
        <family val="2"/>
      </rPr>
      <t>Extremadura.</t>
    </r>
    <r>
      <rPr>
        <sz val="10"/>
        <color rgb="FF000000"/>
        <rFont val="Arial Narrow"/>
        <family val="2"/>
      </rPr>
      <t xml:space="preserve"> </t>
    </r>
    <r>
      <rPr>
        <sz val="10"/>
        <color rgb="FF000000"/>
        <rFont val="Arial Narrow"/>
        <family val="2"/>
      </rPr>
      <t>Guarantees through the non-legal Guarantee Fund for Energy Efficiency in Housing in Extremadura</t>
    </r>
    <r>
      <rPr>
        <sz val="10"/>
        <color rgb="FF000000"/>
        <rFont val="Arial Narrow"/>
        <family val="2"/>
      </rPr>
      <t xml:space="preserve">  </t>
    </r>
  </si>
  <si>
    <t>Guarantees to finance projects promoted by homeowners' associations or private homeowners who develop bankable projects that contribute to achieving energy efficiency improvements</t>
  </si>
  <si>
    <r>
      <rPr>
        <b/>
        <sz val="10"/>
        <color rgb="FF000000"/>
        <rFont val="Arial Narrow"/>
        <family val="2"/>
      </rPr>
      <t>Extremadura</t>
    </r>
    <r>
      <rPr>
        <sz val="10"/>
        <color rgb="FF000000"/>
        <rFont val="Arial Narrow"/>
        <family val="2"/>
      </rPr>
      <t>.</t>
    </r>
    <r>
      <rPr>
        <sz val="10"/>
        <color rgb="FF000000"/>
        <rFont val="Arial Narrow"/>
        <family val="2"/>
      </rPr>
      <t xml:space="preserve"> </t>
    </r>
    <r>
      <rPr>
        <sz val="10"/>
        <color rgb="FF000000"/>
        <rFont val="Arial Narrow"/>
        <family val="2"/>
      </rPr>
      <t>Guarantees through the JEREMIE Extremadura Portfolio Unincorporated Fund 2</t>
    </r>
  </si>
  <si>
    <t>Guarantee of microcredits for the start-up of a new business or professional activity in Extremadura, the development of business expansion and growth projects or the development of projects aimed at the creation of a business activity promoted by people in a situation of exclusion or at risk of exclusion</t>
  </si>
  <si>
    <r>
      <rPr>
        <b/>
        <sz val="10"/>
        <color rgb="FF000000"/>
        <rFont val="Arial Narrow"/>
        <family val="2"/>
      </rPr>
      <t>Murcia.</t>
    </r>
    <r>
      <rPr>
        <sz val="10"/>
        <color rgb="FF000000"/>
        <rFont val="Arial Narrow"/>
        <family val="2"/>
      </rPr>
      <t xml:space="preserve"> </t>
    </r>
    <r>
      <rPr>
        <sz val="10"/>
        <color rgb="FF000000"/>
        <rFont val="Arial Narrow"/>
        <family val="2"/>
      </rPr>
      <t>Guarantees through the Public Business Entity Institute of Credit and Finance of the Region of Murcia (ICREF).</t>
    </r>
    <r>
      <rPr>
        <sz val="10"/>
        <color rgb="FF000000"/>
        <rFont val="Arial Narrow"/>
        <family val="2"/>
      </rPr>
      <t xml:space="preserve"> </t>
    </r>
  </si>
  <si>
    <t>Guarantees in the framework of a new line to facilitate the purchase of housing for young people under 35 years of age</t>
  </si>
  <si>
    <r>
      <rPr>
        <b/>
        <sz val="10"/>
        <color rgb="FF000000"/>
        <rFont val="Arial Narrow"/>
        <family val="2"/>
      </rPr>
      <t>Navarra.</t>
    </r>
    <r>
      <rPr>
        <sz val="10"/>
        <color rgb="FF000000"/>
        <rFont val="Arial Narrow"/>
        <family val="2"/>
      </rPr>
      <t xml:space="preserve"> </t>
    </r>
    <r>
      <rPr>
        <sz val="10"/>
        <color rgb="FF000000"/>
        <rFont val="Arial Narrow"/>
        <family val="2"/>
      </rPr>
      <t>Guarantees through the public trading company Sociedad de Desarrollo de Navarra, S.L. (SODENA).</t>
    </r>
  </si>
  <si>
    <t>Guarantees to cover the risk of loan operations formalised with the companies benefiting from the different support programmes in force in 2021: guarantees to companies in which SODENA has a stake, guarantees to third party companies and guarantees under agreements signed with MGS</t>
  </si>
  <si>
    <t>Authorised by Agreement of the Council of Ministers of 02-03-2021</t>
  </si>
  <si>
    <r>
      <rPr>
        <b/>
        <sz val="10"/>
        <color rgb="FF000000"/>
        <rFont val="Arial Narrow"/>
        <family val="2"/>
      </rPr>
      <t>Basque Country</t>
    </r>
    <r>
      <rPr>
        <sz val="10"/>
        <color rgb="FF000000"/>
        <rFont val="Arial Narrow"/>
        <family val="2"/>
      </rPr>
      <t xml:space="preserve"> </t>
    </r>
    <r>
      <rPr>
        <sz val="10"/>
        <color rgb="FF000000"/>
        <rFont val="Arial Narrow"/>
        <family val="2"/>
      </rPr>
      <t>Line of guarantees and counter-guarantees from the Autonomous Community of the Basque Country planned for 2021.</t>
    </r>
  </si>
  <si>
    <t xml:space="preserve">Public refinancing of the risk assumed by Elkargi SGR for guarantees granted to Basque SMEs and companies arising from guarantees granted outside the scope of COVID-19 (€50,000,000), guarantees granted by the Basque Regional Government to companies benefiting from loans from Luzaro EFC, S.A. loans (€12,000,000) and public refinancing of the risk assumed by Audiovisual Aval, SGR for guarantees granted by this body to its participating members (€40,000).
</t>
  </si>
  <si>
    <t>Guarantees granted - Local Authorities</t>
  </si>
  <si>
    <t>Forecast as at 31 December 2021 reported with 2Q2021 data, being budgeted at 917,696 euros</t>
  </si>
  <si>
    <t>Estimate for close of 2021</t>
  </si>
  <si>
    <t>Non-performing loans - Local Authorities</t>
  </si>
  <si>
    <t>Forecast as of 31 December 2021 reported with 2Q2021 data, being budgeted at 19,498 euros</t>
  </si>
  <si>
    <t>Estimated at the end of 2021</t>
  </si>
  <si>
    <t>Guarantees - Local Authorities</t>
  </si>
  <si>
    <t>Forecast as of 31 December 2021 reported with 2Q2021 data, budgeted at 4,660,336 euros</t>
  </si>
  <si>
    <t>By judgements - expropriations - Local Entities</t>
  </si>
  <si>
    <t>Forecast as of 31 December 2021 reported with 2Q2021 data, budgeted at 48,704,643 euros</t>
  </si>
  <si>
    <t>Other - Local Authorities</t>
  </si>
  <si>
    <t>Forecast as of 31 December 2021 reported with 2Q2021 data, budgeted at 75,029,989 euros</t>
  </si>
  <si>
    <t>Table A. 10: Budgetary execution of the General Government and its sub-sectors.</t>
  </si>
  <si>
    <t>Millions of € (accumulated) 
Non-consolidated data</t>
  </si>
  <si>
    <t>T1</t>
  </si>
  <si>
    <t>T2</t>
  </si>
  <si>
    <t xml:space="preserve">T3 </t>
  </si>
  <si>
    <t>T4</t>
  </si>
  <si>
    <t>July
(2+3+5)</t>
  </si>
  <si>
    <t>August
State</t>
  </si>
  <si>
    <t>Budgetary balance by subsectors (6-7)</t>
  </si>
  <si>
    <t>1. Public Administrations</t>
  </si>
  <si>
    <t>NA</t>
  </si>
  <si>
    <t>2. Central Government</t>
  </si>
  <si>
    <t>3. Autonomous Communities</t>
  </si>
  <si>
    <t>4. Information on Local Authorities</t>
  </si>
  <si>
    <t>5. Social Security</t>
  </si>
  <si>
    <t>Total revenue</t>
  </si>
  <si>
    <t>Total expenditure</t>
  </si>
  <si>
    <t>Local Corporations</t>
  </si>
  <si>
    <t>Social Security</t>
  </si>
  <si>
    <t>Millions of € (accumulated)</t>
  </si>
  <si>
    <t>T3</t>
  </si>
  <si>
    <t>August (State)</t>
  </si>
  <si>
    <t>Financing surplus or deficit (6-7)</t>
  </si>
  <si>
    <t>S.13</t>
  </si>
  <si>
    <t>S.1311</t>
  </si>
  <si>
    <t>S.1312</t>
  </si>
  <si>
    <t>4. Local Authorities</t>
  </si>
  <si>
    <t>S.1313</t>
  </si>
  <si>
    <t>S.1314</t>
  </si>
  <si>
    <t>6. Total revenue</t>
  </si>
  <si>
    <t>of which</t>
  </si>
  <si>
    <t>Taxes on production and imports</t>
  </si>
  <si>
    <t>D.2</t>
  </si>
  <si>
    <t>Current taxes on income and wealth, etc.</t>
  </si>
  <si>
    <t>D.5</t>
  </si>
  <si>
    <t>Taxes on capital</t>
  </si>
  <si>
    <t>D.91</t>
  </si>
  <si>
    <t>Social contributions</t>
  </si>
  <si>
    <t>D.61</t>
  </si>
  <si>
    <t>Rents on property</t>
  </si>
  <si>
    <t>D.4</t>
  </si>
  <si>
    <t>Other</t>
  </si>
  <si>
    <t>7. Total expenditure</t>
  </si>
  <si>
    <t>Of which</t>
  </si>
  <si>
    <t>Remuneration of employees</t>
  </si>
  <si>
    <t>D.1</t>
  </si>
  <si>
    <t>Intermediate consumption</t>
  </si>
  <si>
    <t>P.2</t>
  </si>
  <si>
    <t>Social transfers</t>
  </si>
  <si>
    <t xml:space="preserve">D.62, D.632 </t>
  </si>
  <si>
    <t>Interest</t>
  </si>
  <si>
    <t>D.41</t>
  </si>
  <si>
    <t>Subsidies</t>
  </si>
  <si>
    <t>D.3</t>
  </si>
  <si>
    <t>Gross fixed capital formation</t>
  </si>
  <si>
    <t>D.51</t>
  </si>
  <si>
    <t>Capital transfers</t>
  </si>
  <si>
    <t>D.9</t>
  </si>
  <si>
    <t>8. Gross debt</t>
  </si>
  <si>
    <t>July</t>
  </si>
  <si>
    <t xml:space="preserve">Central Government </t>
  </si>
  <si>
    <t xml:space="preserve">Autonomous Communities </t>
  </si>
  <si>
    <t>Social Security Funds</t>
  </si>
  <si>
    <t xml:space="preserve">Table A.10.1 Quarterly execution in national accounts for all Public Administrations </t>
  </si>
  <si>
    <t>Table A.10.2 Central Government</t>
  </si>
  <si>
    <t>Table A.10.3 Autonomous communities</t>
  </si>
  <si>
    <t>Table A.10.4 Local Authorities</t>
  </si>
  <si>
    <t>Table A.10.5 Social Security</t>
  </si>
  <si>
    <t>Table A.2. Guarantees granted by General Government
 In euros</t>
  </si>
  <si>
    <t>Table A.3. General Government expenditure by function</t>
  </si>
  <si>
    <t>Table A. 6:  Guarantees adopted/announced Status</t>
  </si>
  <si>
    <t>* These measures shall only constitute a cost for the State in the event of having to execute the respective guarantees. On the other hand, these liquidity measures usually require a situation of solvency on 31 December 2019, so that they are given to health companies suffering only from liquidity problems (and not issues of solvency).</t>
  </si>
  <si>
    <t>Table A. 7:  Expected budgetary impact of the expenditure and revenue measures adopted and planned by 
Autonomous Communities</t>
  </si>
  <si>
    <t>Table A. 8:  Expected budgetary impact of the expenditure and revenue measures adopted and planned by Local governments</t>
  </si>
  <si>
    <t>* A plus sign denotes a deterioration in the budgetary balances, whether due to greater expenditure or a fall in revenue If the total result is positive, the impairment increases</t>
  </si>
  <si>
    <t>The budget impact for 2021 has been measured on the basis of information on initial 2021 budgets compared to 2020. The impact of 2022 has been measured on the basis of the key lines of the budget compared to those of 2021</t>
  </si>
  <si>
    <t>Tables A. 10: Execution in national accounts basis of the General Government and its sub-sectors.</t>
  </si>
  <si>
    <t>2022 Budgetary Plan (tables included in the annex to the report)</t>
  </si>
  <si>
    <t>2. According to the conclusions of the "Task Force on the implications of Council Directive 2011/85 on the collection and dissemination of fiscal data", the "Total Stock of guarantees, excluding debt assumed by government" item does not include the guaranteed debt of units included in the Autonomous Communities sector (S.13) (FROB, FTDSE, etc.), or debt guaranteed by the EFSF.</t>
  </si>
  <si>
    <t>2. Defence</t>
  </si>
  <si>
    <t>4. Economic affairs</t>
  </si>
  <si>
    <t>Revenue_2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</si>
</sst>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3" x14ac:knownFonts="1">
    <font>
      <sz val="11"/>
      <color theme="1"/>
      <name val="Calibri"/>
      <family val="2"/>
      <scheme val="minor"/>
    </font>
    <font>
      <sz val="11"/>
      <color theme="1"/>
      <name val="Calibri"/>
      <family val="2"/>
      <scheme val="minor"/>
    </font>
    <font>
      <b/>
      <sz val="11"/>
      <color indexed="8"/>
      <name val="Arial Narrow"/>
      <family val="2"/>
    </font>
    <font>
      <sz val="11"/>
      <color theme="1"/>
      <name val="Century Gothic"/>
      <family val="2"/>
    </font>
    <font>
      <i/>
      <sz val="10"/>
      <color theme="1"/>
      <name val="Arial Narrow"/>
      <family val="2"/>
    </font>
    <font>
      <b/>
      <sz val="10"/>
      <color rgb="FFFFFFFF"/>
      <name val="Arial Narrow"/>
      <family val="2"/>
    </font>
    <font>
      <sz val="10"/>
      <color rgb="FF000000"/>
      <name val="Arial Narrow"/>
      <family val="2"/>
    </font>
    <font>
      <sz val="10"/>
      <color theme="1"/>
      <name val="Arial Narrow"/>
      <family val="2"/>
    </font>
    <font>
      <sz val="10"/>
      <color rgb="FFFFFFFF"/>
      <name val="Arial Narrow"/>
      <family val="2"/>
    </font>
    <font>
      <sz val="12"/>
      <color rgb="FF1F497D"/>
      <name val="Calibri"/>
      <family val="2"/>
      <scheme val="minor"/>
    </font>
    <font>
      <sz val="10"/>
      <color rgb="FFFF0000"/>
      <name val="Arial Narrow"/>
      <family val="2"/>
    </font>
    <font>
      <b/>
      <sz val="10"/>
      <name val="Arial Narrow"/>
      <family val="2"/>
    </font>
    <font>
      <b/>
      <sz val="11"/>
      <color theme="1"/>
      <name val="Arial Narrow"/>
      <family val="2"/>
    </font>
    <font>
      <sz val="9"/>
      <color theme="1"/>
      <name val="Arial Narrow"/>
      <family val="2"/>
    </font>
    <font>
      <b/>
      <sz val="11"/>
      <color theme="1"/>
      <name val="Century Gothic"/>
      <family val="2"/>
    </font>
    <font>
      <b/>
      <sz val="11"/>
      <color rgb="FF000000"/>
      <name val="Arial Narrow"/>
      <family val="2"/>
    </font>
    <font>
      <b/>
      <sz val="10"/>
      <color rgb="FF000000"/>
      <name val="Arial Narrow"/>
      <family val="2"/>
    </font>
    <font>
      <b/>
      <sz val="9"/>
      <color rgb="FF000000"/>
      <name val="Arial Narrow"/>
      <family val="2"/>
    </font>
    <font>
      <sz val="10"/>
      <name val="Arial Narrow"/>
      <family val="2"/>
    </font>
    <font>
      <b/>
      <i/>
      <sz val="10"/>
      <color theme="1"/>
      <name val="Arial Narrow"/>
      <family val="2"/>
    </font>
    <font>
      <sz val="11"/>
      <color theme="1"/>
      <name val="Arial Narrow"/>
      <family val="2"/>
    </font>
    <font>
      <b/>
      <sz val="11"/>
      <color rgb="FFFFFFFF"/>
      <name val="Arial Narrow"/>
      <family val="2"/>
    </font>
    <font>
      <b/>
      <sz val="11"/>
      <color theme="0"/>
      <name val="Arial Narrow"/>
      <family val="2"/>
    </font>
    <font>
      <sz val="9"/>
      <color rgb="FF000000"/>
      <name val="Arial Narrow"/>
      <family val="2"/>
    </font>
    <font>
      <sz val="8"/>
      <color theme="1"/>
      <name val="Arial Narrow"/>
      <family val="2"/>
    </font>
    <font>
      <b/>
      <sz val="10"/>
      <color indexed="8"/>
      <name val="Arial Narrow"/>
      <family val="2"/>
    </font>
    <font>
      <b/>
      <i/>
      <sz val="10"/>
      <color rgb="FFFFFFFF"/>
      <name val="Arial Narrow"/>
      <family val="2"/>
    </font>
    <font>
      <sz val="10"/>
      <color theme="1"/>
      <name val="Calibri"/>
      <family val="2"/>
      <scheme val="minor"/>
    </font>
    <font>
      <b/>
      <i/>
      <sz val="10"/>
      <color theme="0"/>
      <name val="Arial Narrow"/>
      <family val="2"/>
    </font>
    <font>
      <b/>
      <sz val="10"/>
      <color theme="0"/>
      <name val="Arial Narrow"/>
      <family val="2"/>
    </font>
    <font>
      <b/>
      <sz val="11"/>
      <name val="Calibri"/>
      <family val="2"/>
      <scheme val="minor"/>
    </font>
    <font>
      <sz val="8"/>
      <color rgb="FF000000"/>
      <name val="Arial Narrow"/>
      <family val="2"/>
    </font>
    <font>
      <b/>
      <sz val="8"/>
      <color indexed="8"/>
      <name val="Arial Narrow"/>
      <family val="2"/>
    </font>
    <font>
      <sz val="11"/>
      <name val="Calibri"/>
      <family val="2"/>
      <scheme val="minor"/>
    </font>
    <font>
      <sz val="11"/>
      <color theme="1"/>
      <name val="Arial"/>
      <family val="2"/>
    </font>
    <font>
      <b/>
      <i/>
      <sz val="11"/>
      <color theme="1"/>
      <name val="Arial"/>
      <family val="2"/>
    </font>
    <font>
      <i/>
      <sz val="11"/>
      <color theme="1"/>
      <name val="Arial Narrow"/>
      <family val="2"/>
    </font>
    <font>
      <sz val="11"/>
      <name val="Arial Narrow"/>
      <family val="2"/>
    </font>
    <font>
      <sz val="11"/>
      <color rgb="FFFFFFFF"/>
      <name val="Arial Narrow"/>
      <family val="2"/>
    </font>
    <font>
      <i/>
      <sz val="10"/>
      <name val="Arial Narrow"/>
      <family val="2"/>
    </font>
    <font>
      <sz val="11"/>
      <color rgb="FFFF0000"/>
      <name val="Calibri"/>
      <family val="2"/>
      <scheme val="minor"/>
    </font>
    <font>
      <sz val="9"/>
      <name val="Arial Narrow"/>
      <family val="2"/>
    </font>
    <font>
      <b/>
      <sz val="11"/>
      <color rgb="FFFF0000"/>
      <name val="Arial Narrow"/>
      <family val="2"/>
    </font>
    <font>
      <vertAlign val="superscript"/>
      <sz val="8"/>
      <color rgb="FF000000"/>
      <name val="Arial Narrow"/>
      <family val="2"/>
    </font>
    <font>
      <sz val="11"/>
      <color rgb="FFFF0000"/>
      <name val="Arial Narrow"/>
      <family val="2"/>
    </font>
    <font>
      <b/>
      <sz val="12"/>
      <color theme="1"/>
      <name val="Arial Narrow"/>
      <family val="2"/>
    </font>
    <font>
      <sz val="12"/>
      <name val="Arial Narrow"/>
      <family val="2"/>
    </font>
    <font>
      <sz val="10"/>
      <name val="Arial"/>
      <family val="2"/>
    </font>
    <font>
      <u/>
      <sz val="11"/>
      <color theme="10"/>
      <name val="Calibri"/>
      <family val="2"/>
      <scheme val="minor"/>
    </font>
    <font>
      <b/>
      <sz val="16"/>
      <color theme="1"/>
      <name val="Arial"/>
      <family val="2"/>
    </font>
    <font>
      <sz val="11"/>
      <color rgb="FF000000"/>
      <name val="Arial Narrow"/>
      <family val="2"/>
    </font>
    <font>
      <i/>
      <sz val="11"/>
      <color rgb="FF000000"/>
      <name val="Arial Narrow"/>
      <family val="2"/>
    </font>
    <font>
      <vertAlign val="superscript"/>
      <sz val="10"/>
      <color theme="1"/>
      <name val="Arial Narrow"/>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
      <patternFill patternType="solid">
        <fgColor theme="0" tint="-0.14999847407452621"/>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style="medium">
        <color rgb="FFFFFFFF"/>
      </left>
      <right style="medium">
        <color rgb="FFFFFFFF"/>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diagonal/>
    </border>
    <border>
      <left style="medium">
        <color rgb="FFFFFFFF"/>
      </left>
      <right/>
      <top/>
      <bottom style="medium">
        <color rgb="FFFFFFFF"/>
      </bottom>
      <diagonal/>
    </border>
    <border>
      <left/>
      <right style="medium">
        <color theme="0"/>
      </right>
      <top/>
      <bottom style="medium">
        <color theme="0"/>
      </bottom>
      <diagonal/>
    </border>
    <border>
      <left/>
      <right/>
      <top style="medium">
        <color theme="0"/>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rgb="FFFFFFFF"/>
      </right>
      <top/>
      <bottom style="medium">
        <color rgb="FFFFFFFF"/>
      </bottom>
      <diagonal/>
    </border>
    <border>
      <left/>
      <right style="medium">
        <color rgb="FFFFFFFF"/>
      </right>
      <top style="medium">
        <color rgb="FFFFFFFF"/>
      </top>
      <bottom/>
      <diagonal/>
    </border>
    <border>
      <left style="medium">
        <color theme="0"/>
      </left>
      <right style="medium">
        <color rgb="FFFFFFFF"/>
      </right>
      <top/>
      <bottom style="medium">
        <color indexed="64"/>
      </bottom>
      <diagonal/>
    </border>
    <border>
      <left style="medium">
        <color rgb="FFFFFFFF"/>
      </left>
      <right style="medium">
        <color rgb="FFFFFFFF"/>
      </right>
      <top/>
      <bottom style="medium">
        <color indexed="64"/>
      </bottom>
      <diagonal/>
    </border>
    <border>
      <left style="medium">
        <color theme="0"/>
      </left>
      <right style="medium">
        <color theme="0"/>
      </right>
      <top style="medium">
        <color theme="0"/>
      </top>
      <bottom style="medium">
        <color indexed="64"/>
      </bottom>
      <diagonal/>
    </border>
    <border>
      <left/>
      <right style="medium">
        <color rgb="FFFFFFFF"/>
      </right>
      <top/>
      <bottom/>
      <diagonal/>
    </border>
    <border>
      <left style="medium">
        <color theme="0"/>
      </left>
      <right style="medium">
        <color rgb="FFFFFFFF"/>
      </right>
      <top style="medium">
        <color rgb="FFFFFFFF"/>
      </top>
      <bottom style="medium">
        <color indexed="64"/>
      </bottom>
      <diagonal/>
    </border>
    <border>
      <left style="medium">
        <color theme="0"/>
      </left>
      <right style="medium">
        <color theme="0"/>
      </right>
      <top/>
      <bottom style="medium">
        <color indexed="64"/>
      </bottom>
      <diagonal/>
    </border>
    <border>
      <left style="medium">
        <color theme="0"/>
      </left>
      <right style="medium">
        <color rgb="FFFFFFFF"/>
      </right>
      <top style="medium">
        <color indexed="64"/>
      </top>
      <bottom style="medium">
        <color theme="0"/>
      </bottom>
      <diagonal/>
    </border>
    <border>
      <left style="medium">
        <color rgb="FFFFFFFF"/>
      </left>
      <right style="medium">
        <color rgb="FFFFFFFF"/>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medium">
        <color rgb="FFFFFFFF"/>
      </top>
      <bottom style="thin">
        <color theme="0"/>
      </bottom>
      <diagonal/>
    </border>
    <border>
      <left/>
      <right style="thin">
        <color theme="0"/>
      </right>
      <top style="medium">
        <color rgb="FFFFFFFF"/>
      </top>
      <bottom style="thin">
        <color theme="0"/>
      </bottom>
      <diagonal/>
    </border>
    <border>
      <left/>
      <right/>
      <top style="medium">
        <color rgb="FFFFFFFF"/>
      </top>
      <bottom/>
      <diagonal/>
    </border>
    <border>
      <left style="thin">
        <color theme="0"/>
      </left>
      <right style="thin">
        <color theme="0"/>
      </right>
      <top/>
      <bottom/>
      <diagonal/>
    </border>
    <border>
      <left style="thin">
        <color theme="0"/>
      </left>
      <right style="thin">
        <color rgb="FF000000"/>
      </right>
      <top/>
      <bottom/>
      <diagonal/>
    </border>
    <border>
      <left style="medium">
        <color theme="0"/>
      </left>
      <right/>
      <top style="medium">
        <color theme="0"/>
      </top>
      <bottom/>
      <diagonal/>
    </border>
    <border>
      <left/>
      <right style="medium">
        <color theme="0"/>
      </right>
      <top style="medium">
        <color theme="0"/>
      </top>
      <bottom/>
      <diagonal/>
    </border>
    <border>
      <left/>
      <right style="thin">
        <color theme="0"/>
      </right>
      <top style="thick">
        <color theme="8" tint="-0.499984740745262"/>
      </top>
      <bottom style="thin">
        <color theme="0"/>
      </bottom>
      <diagonal/>
    </border>
    <border>
      <left/>
      <right/>
      <top style="thick">
        <color theme="8" tint="-0.499984740745262"/>
      </top>
      <bottom style="thin">
        <color theme="0"/>
      </bottom>
      <diagonal/>
    </border>
    <border>
      <left style="thin">
        <color theme="0"/>
      </left>
      <right/>
      <top style="thick">
        <color theme="8" tint="-0.499984740745262"/>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style="thin">
        <color theme="0"/>
      </left>
      <right style="thin">
        <color theme="0"/>
      </right>
      <top/>
      <bottom style="thick">
        <color theme="8" tint="-0.499984740745262"/>
      </bottom>
      <diagonal/>
    </border>
    <border>
      <left/>
      <right style="thin">
        <color theme="0"/>
      </right>
      <top style="thin">
        <color theme="0"/>
      </top>
      <bottom style="thin">
        <color theme="0"/>
      </bottom>
      <diagonal/>
    </border>
    <border>
      <left style="thin">
        <color indexed="64"/>
      </left>
      <right/>
      <top style="thin">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1" fillId="0" borderId="0"/>
    <xf numFmtId="0" fontId="1" fillId="0" borderId="0"/>
    <xf numFmtId="0" fontId="47" fillId="0" borderId="0"/>
    <xf numFmtId="0" fontId="47" fillId="0" borderId="0"/>
    <xf numFmtId="0" fontId="48" fillId="0" borderId="0" applyNumberFormat="0" applyFill="0" applyBorder="0" applyAlignment="0" applyProtection="0"/>
  </cellStyleXfs>
  <cellXfs count="373">
    <xf numFmtId="0" fontId="0" fillId="0" borderId="0" xfId="0"/>
    <xf numFmtId="0" fontId="3" fillId="0" borderId="0" xfId="0" applyFont="1"/>
    <xf numFmtId="0" fontId="4" fillId="0" borderId="0" xfId="0" applyFont="1" applyBorder="1" applyAlignment="1">
      <alignment horizontal="right"/>
    </xf>
    <xf numFmtId="3" fontId="6" fillId="4" borderId="1" xfId="0" applyNumberFormat="1" applyFont="1" applyFill="1" applyBorder="1" applyAlignment="1">
      <alignment horizontal="center" vertical="center" wrapText="1"/>
    </xf>
    <xf numFmtId="0" fontId="3" fillId="0" borderId="0" xfId="0" applyFont="1" applyFill="1"/>
    <xf numFmtId="3" fontId="7" fillId="0"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9" fillId="0" borderId="0" xfId="0" applyFont="1" applyAlignment="1">
      <alignment horizontal="left" vertical="center" indent="4"/>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4" fillId="0" borderId="0" xfId="0" applyFont="1" applyBorder="1" applyAlignment="1">
      <alignment wrapText="1"/>
    </xf>
    <xf numFmtId="0" fontId="4" fillId="0" borderId="0" xfId="0" applyFont="1" applyBorder="1" applyAlignment="1">
      <alignment horizontal="right" wrapText="1"/>
    </xf>
    <xf numFmtId="0" fontId="7" fillId="0" borderId="1" xfId="0" applyFont="1" applyBorder="1" applyAlignment="1">
      <alignment horizontal="left" vertical="center" indent="1"/>
    </xf>
    <xf numFmtId="0" fontId="7" fillId="2" borderId="1" xfId="0" applyFont="1" applyFill="1" applyBorder="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3" fontId="0" fillId="0" borderId="0" xfId="0" applyNumberFormat="1"/>
    <xf numFmtId="0" fontId="6" fillId="4" borderId="6" xfId="0" applyFont="1" applyFill="1" applyBorder="1" applyAlignment="1">
      <alignment horizontal="left" vertical="center" wrapText="1" indent="1"/>
    </xf>
    <xf numFmtId="0" fontId="6" fillId="4" borderId="6"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14" fillId="0" borderId="0" xfId="0" applyFont="1" applyBorder="1" applyAlignment="1">
      <alignment horizontal="center" vertical="center"/>
    </xf>
    <xf numFmtId="3" fontId="7" fillId="2" borderId="1" xfId="0" applyNumberFormat="1" applyFont="1" applyFill="1" applyBorder="1" applyAlignment="1">
      <alignment vertical="center" wrapText="1"/>
    </xf>
    <xf numFmtId="3" fontId="7" fillId="2" borderId="1" xfId="0" applyNumberFormat="1" applyFont="1" applyFill="1" applyBorder="1" applyAlignment="1">
      <alignment horizontal="center" vertical="center"/>
    </xf>
    <xf numFmtId="3" fontId="6" fillId="4" borderId="11"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xf>
    <xf numFmtId="3" fontId="6" fillId="4" borderId="6" xfId="0" applyNumberFormat="1" applyFont="1" applyFill="1" applyBorder="1" applyAlignment="1">
      <alignment horizontal="left" vertical="center" wrapText="1"/>
    </xf>
    <xf numFmtId="3" fontId="6" fillId="4" borderId="6" xfId="0" applyNumberFormat="1" applyFont="1" applyFill="1" applyBorder="1" applyAlignment="1">
      <alignment horizontal="center" vertical="center" wrapText="1"/>
    </xf>
    <xf numFmtId="3" fontId="6" fillId="4" borderId="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6" fillId="4" borderId="0" xfId="0" applyNumberFormat="1" applyFont="1" applyFill="1" applyBorder="1" applyAlignment="1">
      <alignment horizontal="left" vertical="center" wrapText="1"/>
    </xf>
    <xf numFmtId="3" fontId="6" fillId="2" borderId="0" xfId="0" applyNumberFormat="1"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3" fontId="16" fillId="4" borderId="0" xfId="0" applyNumberFormat="1" applyFont="1" applyFill="1" applyBorder="1" applyAlignment="1">
      <alignment horizontal="left" vertical="center" wrapText="1"/>
    </xf>
    <xf numFmtId="3" fontId="16" fillId="4" borderId="0" xfId="0" applyNumberFormat="1" applyFont="1" applyFill="1" applyBorder="1" applyAlignment="1">
      <alignment horizontal="center" vertical="center" wrapText="1"/>
    </xf>
    <xf numFmtId="4" fontId="17" fillId="0" borderId="0" xfId="0" applyNumberFormat="1" applyFont="1" applyFill="1" applyBorder="1"/>
    <xf numFmtId="0" fontId="6" fillId="0" borderId="6"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0" fontId="18" fillId="4" borderId="6" xfId="0" applyFont="1" applyFill="1" applyBorder="1" applyAlignment="1">
      <alignment horizontal="left" vertical="center" wrapText="1"/>
    </xf>
    <xf numFmtId="164" fontId="18" fillId="4" borderId="6" xfId="0" applyNumberFormat="1" applyFont="1" applyFill="1" applyBorder="1" applyAlignment="1">
      <alignment vertical="center" wrapText="1"/>
    </xf>
    <xf numFmtId="164" fontId="18" fillId="4"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xf>
    <xf numFmtId="0" fontId="18" fillId="0" borderId="1" xfId="0" applyFont="1" applyBorder="1" applyAlignment="1">
      <alignment vertical="center" wrapText="1"/>
    </xf>
    <xf numFmtId="3" fontId="11" fillId="3" borderId="1" xfId="0" applyNumberFormat="1" applyFont="1" applyFill="1" applyBorder="1" applyAlignment="1">
      <alignment horizontal="center" vertical="center" wrapText="1"/>
    </xf>
    <xf numFmtId="0" fontId="19" fillId="0" borderId="0" xfId="0" applyFont="1" applyBorder="1" applyAlignment="1"/>
    <xf numFmtId="0" fontId="6" fillId="4"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21" xfId="0" applyFont="1" applyFill="1" applyBorder="1" applyAlignment="1">
      <alignment horizontal="center" vertical="center" wrapText="1"/>
    </xf>
    <xf numFmtId="3" fontId="6" fillId="4" borderId="22" xfId="0" applyNumberFormat="1" applyFont="1" applyFill="1" applyBorder="1" applyAlignment="1">
      <alignment horizontal="center" vertical="center" wrapText="1"/>
    </xf>
    <xf numFmtId="0" fontId="6" fillId="0" borderId="23" xfId="0"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1" xfId="0" quotePrefix="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1" xfId="0" quotePrefix="1" applyFont="1" applyFill="1" applyBorder="1" applyAlignment="1">
      <alignment horizontal="left" vertical="center" wrapText="1"/>
    </xf>
    <xf numFmtId="0" fontId="6" fillId="4" borderId="21" xfId="0" quotePrefix="1"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quotePrefix="1" applyFont="1" applyFill="1" applyBorder="1" applyAlignment="1">
      <alignment horizontal="left" vertical="center" wrapText="1"/>
    </xf>
    <xf numFmtId="0" fontId="6" fillId="0" borderId="27" xfId="0" applyFont="1" applyFill="1" applyBorder="1" applyAlignment="1">
      <alignment horizontal="center" vertical="center" wrapText="1"/>
    </xf>
    <xf numFmtId="3" fontId="6" fillId="2" borderId="28" xfId="0" applyNumberFormat="1" applyFont="1" applyFill="1" applyBorder="1" applyAlignment="1">
      <alignment horizontal="center" vertical="center" wrapText="1"/>
    </xf>
    <xf numFmtId="3" fontId="6" fillId="4" borderId="2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6" xfId="0" quotePrefix="1" applyFont="1" applyFill="1" applyBorder="1" applyAlignment="1">
      <alignment horizontal="left" vertical="center" wrapText="1"/>
    </xf>
    <xf numFmtId="0" fontId="6" fillId="2" borderId="6"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4" borderId="13" xfId="0" quotePrefix="1"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0" fontId="6" fillId="4" borderId="13" xfId="0" applyFont="1" applyFill="1" applyBorder="1" applyAlignment="1">
      <alignment horizontal="center" vertical="center" wrapText="1"/>
    </xf>
    <xf numFmtId="0" fontId="12" fillId="0" borderId="0" xfId="0" applyFont="1" applyAlignment="1">
      <alignment horizontal="center"/>
    </xf>
    <xf numFmtId="0" fontId="20" fillId="2" borderId="0" xfId="0" applyFont="1" applyFill="1"/>
    <xf numFmtId="0" fontId="20" fillId="2" borderId="0" xfId="0" applyFont="1" applyFill="1" applyBorder="1"/>
    <xf numFmtId="0" fontId="16" fillId="0" borderId="0" xfId="0" applyFont="1" applyFill="1" applyBorder="1" applyAlignment="1">
      <alignment horizontal="center" vertical="center" wrapText="1"/>
    </xf>
    <xf numFmtId="0" fontId="16" fillId="2"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16" fillId="6" borderId="30" xfId="0" applyFont="1" applyFill="1" applyBorder="1" applyAlignment="1">
      <alignment horizontal="justify" vertical="center" wrapText="1"/>
    </xf>
    <xf numFmtId="3" fontId="6" fillId="6" borderId="30" xfId="0" applyNumberFormat="1" applyFont="1" applyFill="1" applyBorder="1" applyAlignment="1">
      <alignment horizontal="center" vertical="center" wrapText="1"/>
    </xf>
    <xf numFmtId="0" fontId="6" fillId="4" borderId="30" xfId="0" applyFont="1" applyFill="1" applyBorder="1" applyAlignment="1">
      <alignment horizontal="justify" vertical="center" wrapText="1"/>
    </xf>
    <xf numFmtId="3" fontId="6" fillId="4" borderId="30" xfId="0" applyNumberFormat="1" applyFont="1" applyFill="1" applyBorder="1" applyAlignment="1">
      <alignment horizontal="center" vertical="center" wrapText="1"/>
    </xf>
    <xf numFmtId="0" fontId="6" fillId="6" borderId="30" xfId="0" applyFont="1" applyFill="1" applyBorder="1" applyAlignment="1">
      <alignment horizontal="justify" vertical="center" wrapText="1"/>
    </xf>
    <xf numFmtId="3" fontId="16" fillId="4" borderId="30" xfId="0" applyNumberFormat="1" applyFont="1" applyFill="1" applyBorder="1" applyAlignment="1">
      <alignment horizontal="center" vertical="center" wrapText="1"/>
    </xf>
    <xf numFmtId="0" fontId="6" fillId="6" borderId="0" xfId="0" applyFont="1" applyFill="1" applyBorder="1" applyAlignment="1">
      <alignment horizontal="justify" vertical="center" wrapText="1"/>
    </xf>
    <xf numFmtId="3" fontId="16" fillId="6" borderId="0" xfId="0"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4" fillId="2" borderId="0" xfId="0" applyFont="1" applyFill="1"/>
    <xf numFmtId="3" fontId="24" fillId="2" borderId="0" xfId="0" applyNumberFormat="1" applyFont="1" applyFill="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0" borderId="0" xfId="1"/>
    <xf numFmtId="0" fontId="20" fillId="0" borderId="0" xfId="3" applyFont="1"/>
    <xf numFmtId="0" fontId="20" fillId="0" borderId="0" xfId="3" applyFont="1" applyBorder="1"/>
    <xf numFmtId="0" fontId="25" fillId="2" borderId="0"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18" fillId="5" borderId="38"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3" fontId="20" fillId="0" borderId="0" xfId="3" applyNumberFormat="1" applyFont="1"/>
    <xf numFmtId="3" fontId="6" fillId="2" borderId="6" xfId="0" applyNumberFormat="1" applyFont="1" applyFill="1" applyBorder="1" applyAlignment="1">
      <alignment horizontal="center" vertical="center" wrapText="1"/>
    </xf>
    <xf numFmtId="0" fontId="16" fillId="7" borderId="41" xfId="0" applyFont="1" applyFill="1" applyBorder="1" applyAlignment="1">
      <alignment horizontal="left" vertical="center" wrapText="1"/>
    </xf>
    <xf numFmtId="3" fontId="6" fillId="7" borderId="41" xfId="0" applyNumberFormat="1" applyFont="1" applyFill="1" applyBorder="1" applyAlignment="1">
      <alignment horizontal="center" vertical="center" wrapText="1"/>
    </xf>
    <xf numFmtId="3" fontId="18"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18" fillId="7"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wrapText="1"/>
    </xf>
    <xf numFmtId="3" fontId="18" fillId="6" borderId="6" xfId="0" applyNumberFormat="1" applyFont="1" applyFill="1" applyBorder="1" applyAlignment="1">
      <alignment horizontal="center" vertical="center" wrapText="1"/>
    </xf>
    <xf numFmtId="0" fontId="24" fillId="0" borderId="0" xfId="2" applyFont="1"/>
    <xf numFmtId="0" fontId="24" fillId="0" borderId="0" xfId="2" applyFont="1" applyAlignment="1">
      <alignment horizontal="center"/>
    </xf>
    <xf numFmtId="0" fontId="20" fillId="0" borderId="0" xfId="2" applyFont="1"/>
    <xf numFmtId="0" fontId="20" fillId="0" borderId="0" xfId="2" applyFont="1" applyAlignment="1">
      <alignment horizontal="center"/>
    </xf>
    <xf numFmtId="3" fontId="24" fillId="0" borderId="0" xfId="2" applyNumberFormat="1" applyFont="1"/>
    <xf numFmtId="3" fontId="20" fillId="0" borderId="0" xfId="2" applyNumberFormat="1" applyFont="1"/>
    <xf numFmtId="4" fontId="20" fillId="0" borderId="0" xfId="2" applyNumberFormat="1" applyFont="1"/>
    <xf numFmtId="4" fontId="24" fillId="0" borderId="0" xfId="2" applyNumberFormat="1" applyFont="1"/>
    <xf numFmtId="0" fontId="7" fillId="0" borderId="0" xfId="2" applyFont="1"/>
    <xf numFmtId="0" fontId="27" fillId="0" borderId="0" xfId="1" applyFont="1"/>
    <xf numFmtId="0" fontId="7" fillId="0" borderId="42" xfId="3" applyFont="1" applyBorder="1" applyAlignment="1"/>
    <xf numFmtId="0" fontId="18" fillId="5" borderId="47"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48" xfId="0" applyFont="1" applyFill="1" applyBorder="1" applyAlignment="1">
      <alignment horizontal="center" vertical="center" wrapText="1"/>
    </xf>
    <xf numFmtId="0" fontId="7" fillId="0" borderId="0" xfId="3" applyFont="1"/>
    <xf numFmtId="165" fontId="6" fillId="4" borderId="6" xfId="0" applyNumberFormat="1" applyFont="1" applyFill="1" applyBorder="1" applyAlignment="1">
      <alignment horizontal="center" vertical="center" wrapText="1"/>
    </xf>
    <xf numFmtId="165" fontId="6" fillId="2" borderId="6" xfId="0" applyNumberFormat="1" applyFont="1" applyFill="1" applyBorder="1" applyAlignment="1">
      <alignment horizontal="center" vertical="center" wrapText="1"/>
    </xf>
    <xf numFmtId="165" fontId="6"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left" vertical="center" wrapText="1"/>
    </xf>
    <xf numFmtId="3" fontId="7" fillId="0" borderId="0" xfId="3" applyNumberFormat="1" applyFont="1"/>
    <xf numFmtId="0" fontId="6" fillId="2" borderId="6" xfId="0" applyFont="1" applyFill="1" applyBorder="1" applyAlignment="1">
      <alignment horizontal="left" vertical="center" wrapText="1"/>
    </xf>
    <xf numFmtId="0" fontId="20" fillId="2" borderId="0" xfId="3" applyFont="1" applyFill="1"/>
    <xf numFmtId="3" fontId="20" fillId="0" borderId="0" xfId="2" applyNumberFormat="1" applyFont="1" applyAlignment="1">
      <alignment horizontal="center"/>
    </xf>
    <xf numFmtId="0" fontId="7" fillId="0" borderId="0" xfId="1" applyFont="1"/>
    <xf numFmtId="0" fontId="1" fillId="0" borderId="0" xfId="1" applyBorder="1"/>
    <xf numFmtId="0" fontId="1" fillId="0" borderId="0" xfId="1" applyFill="1"/>
    <xf numFmtId="0" fontId="20" fillId="0" borderId="0" xfId="3" applyFont="1" applyFill="1"/>
    <xf numFmtId="3" fontId="6" fillId="0" borderId="41" xfId="0" applyNumberFormat="1" applyFont="1" applyFill="1" applyBorder="1" applyAlignment="1">
      <alignment horizontal="center" vertical="center" wrapText="1"/>
    </xf>
    <xf numFmtId="3" fontId="20" fillId="0" borderId="0" xfId="3" applyNumberFormat="1" applyFont="1" applyFill="1"/>
    <xf numFmtId="3" fontId="6" fillId="0" borderId="6" xfId="0" applyNumberFormat="1" applyFont="1" applyFill="1" applyBorder="1" applyAlignment="1">
      <alignment horizontal="center" vertical="center" wrapText="1"/>
    </xf>
    <xf numFmtId="3" fontId="31" fillId="2" borderId="6" xfId="0" applyNumberFormat="1" applyFont="1" applyFill="1" applyBorder="1" applyAlignment="1">
      <alignment horizontal="center" vertical="center" wrapText="1"/>
    </xf>
    <xf numFmtId="0" fontId="32" fillId="2" borderId="33" xfId="0" applyFont="1" applyFill="1" applyBorder="1" applyAlignment="1">
      <alignment vertical="center" wrapText="1"/>
    </xf>
    <xf numFmtId="0" fontId="18" fillId="5" borderId="47" xfId="0" applyFont="1" applyFill="1" applyBorder="1" applyAlignment="1">
      <alignment horizontal="center" wrapText="1"/>
    </xf>
    <xf numFmtId="165" fontId="16" fillId="7" borderId="4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4" fillId="0" borderId="0" xfId="0" applyFont="1"/>
    <xf numFmtId="0" fontId="20" fillId="0" borderId="0" xfId="0" applyFont="1"/>
    <xf numFmtId="0" fontId="35" fillId="0" borderId="0" xfId="0" applyFont="1" applyBorder="1" applyAlignment="1"/>
    <xf numFmtId="0" fontId="36" fillId="0" borderId="0" xfId="0" applyFont="1" applyBorder="1" applyAlignment="1">
      <alignment horizontal="right"/>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4" borderId="1" xfId="0" applyFont="1" applyFill="1" applyBorder="1" applyAlignment="1">
      <alignment horizontal="center" vertical="center" wrapText="1"/>
    </xf>
    <xf numFmtId="2" fontId="37" fillId="4" borderId="1" xfId="0" applyNumberFormat="1" applyFont="1" applyFill="1" applyBorder="1" applyAlignment="1">
      <alignment horizontal="center" vertical="center" wrapText="1"/>
    </xf>
    <xf numFmtId="3" fontId="37" fillId="4" borderId="1" xfId="0" applyNumberFormat="1" applyFont="1" applyFill="1" applyBorder="1" applyAlignment="1">
      <alignment horizontal="center"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37" fillId="2" borderId="1" xfId="0" applyFont="1" applyFill="1" applyBorder="1" applyAlignment="1">
      <alignment vertical="center" wrapText="1"/>
    </xf>
    <xf numFmtId="0" fontId="21" fillId="3"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3" borderId="1" xfId="0" applyFont="1" applyFill="1" applyBorder="1" applyAlignment="1">
      <alignment horizontal="center" vertical="center" wrapText="1"/>
    </xf>
    <xf numFmtId="0" fontId="37" fillId="4" borderId="4" xfId="0" applyFont="1" applyFill="1" applyBorder="1" applyAlignment="1">
      <alignment vertical="center" wrapText="1"/>
    </xf>
    <xf numFmtId="0" fontId="37" fillId="4" borderId="2" xfId="0" applyFont="1" applyFill="1" applyBorder="1" applyAlignment="1">
      <alignment horizontal="center" vertical="center" wrapText="1"/>
    </xf>
    <xf numFmtId="2" fontId="37" fillId="4" borderId="2" xfId="0" applyNumberFormat="1" applyFont="1" applyFill="1" applyBorder="1" applyAlignment="1">
      <alignment horizontal="center" vertical="center" wrapText="1"/>
    </xf>
    <xf numFmtId="3" fontId="37" fillId="4" borderId="2" xfId="0" applyNumberFormat="1" applyFont="1" applyFill="1" applyBorder="1" applyAlignment="1">
      <alignment horizontal="center" vertical="center" wrapText="1"/>
    </xf>
    <xf numFmtId="0" fontId="37" fillId="2" borderId="4" xfId="0" applyFont="1" applyFill="1" applyBorder="1" applyAlignment="1">
      <alignment vertical="center" wrapText="1"/>
    </xf>
    <xf numFmtId="0" fontId="37" fillId="2" borderId="2" xfId="0" applyFont="1" applyFill="1" applyBorder="1" applyAlignment="1">
      <alignment horizontal="center" vertical="center" wrapText="1"/>
    </xf>
    <xf numFmtId="2" fontId="37" fillId="2" borderId="2" xfId="0" applyNumberFormat="1" applyFont="1" applyFill="1" applyBorder="1" applyAlignment="1">
      <alignment horizontal="center" vertical="center" wrapText="1"/>
    </xf>
    <xf numFmtId="3" fontId="37" fillId="2" borderId="2" xfId="0" applyNumberFormat="1" applyFont="1" applyFill="1" applyBorder="1" applyAlignment="1">
      <alignment horizontal="center" vertical="center" wrapText="1"/>
    </xf>
    <xf numFmtId="0" fontId="38" fillId="3" borderId="3"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3" fontId="4" fillId="0" borderId="1" xfId="0" applyNumberFormat="1" applyFont="1" applyFill="1" applyBorder="1" applyAlignment="1">
      <alignment horizontal="right" vertical="center" wrapText="1"/>
    </xf>
    <xf numFmtId="3" fontId="3" fillId="2" borderId="0" xfId="0" applyNumberFormat="1" applyFont="1" applyFill="1"/>
    <xf numFmtId="3" fontId="0" fillId="2" borderId="0" xfId="0" applyNumberFormat="1" applyFill="1"/>
    <xf numFmtId="0" fontId="0" fillId="2" borderId="0" xfId="0" applyFill="1"/>
    <xf numFmtId="0" fontId="14" fillId="2" borderId="0" xfId="0" applyFont="1" applyFill="1" applyBorder="1" applyAlignment="1">
      <alignment wrapText="1"/>
    </xf>
    <xf numFmtId="0" fontId="4" fillId="2" borderId="0" xfId="0" applyFont="1" applyFill="1" applyBorder="1" applyAlignment="1">
      <alignment horizontal="right" wrapText="1"/>
    </xf>
    <xf numFmtId="0" fontId="11" fillId="3" borderId="1" xfId="0" applyFont="1" applyFill="1" applyBorder="1" applyAlignment="1">
      <alignment horizontal="center" vertical="center" wrapText="1"/>
    </xf>
    <xf numFmtId="164" fontId="39" fillId="4" borderId="6" xfId="0" applyNumberFormat="1" applyFont="1" applyFill="1" applyBorder="1" applyAlignment="1">
      <alignment horizontal="center" vertical="center"/>
    </xf>
    <xf numFmtId="0" fontId="18" fillId="0" borderId="0" xfId="0" applyFont="1" applyBorder="1" applyAlignment="1">
      <alignment vertical="center" wrapText="1"/>
    </xf>
    <xf numFmtId="3" fontId="18" fillId="0" borderId="0" xfId="0" applyNumberFormat="1" applyFont="1" applyBorder="1" applyAlignment="1">
      <alignment horizontal="center" vertical="center"/>
    </xf>
    <xf numFmtId="0" fontId="18" fillId="0" borderId="0" xfId="0" applyFont="1" applyBorder="1" applyAlignment="1">
      <alignment horizontal="left" vertical="center" wrapText="1"/>
    </xf>
    <xf numFmtId="0" fontId="18" fillId="0" borderId="6" xfId="0" applyFont="1" applyFill="1" applyBorder="1" applyAlignment="1">
      <alignment horizontal="left" vertical="center" wrapText="1"/>
    </xf>
    <xf numFmtId="0" fontId="18" fillId="0" borderId="0" xfId="0" applyFont="1" applyBorder="1" applyAlignment="1">
      <alignment horizontal="center" vertical="center" wrapText="1"/>
    </xf>
    <xf numFmtId="14" fontId="5" fillId="3" borderId="15"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xf>
    <xf numFmtId="164" fontId="6" fillId="4" borderId="6" xfId="0" applyNumberFormat="1" applyFont="1" applyFill="1" applyBorder="1" applyAlignment="1">
      <alignment vertical="center" wrapText="1"/>
    </xf>
    <xf numFmtId="164" fontId="6" fillId="4" borderId="6"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0" fontId="7" fillId="0" borderId="1" xfId="0" applyFont="1" applyBorder="1" applyAlignment="1">
      <alignment vertical="center" wrapText="1"/>
    </xf>
    <xf numFmtId="0" fontId="6" fillId="2" borderId="0" xfId="0" applyFont="1" applyFill="1" applyBorder="1" applyAlignment="1">
      <alignment horizontal="left" vertical="center" wrapText="1"/>
    </xf>
    <xf numFmtId="164" fontId="6" fillId="2" borderId="0" xfId="0" applyNumberFormat="1" applyFont="1" applyFill="1" applyBorder="1" applyAlignment="1">
      <alignment vertical="center" wrapText="1"/>
    </xf>
    <xf numFmtId="164" fontId="6" fillId="2" borderId="0" xfId="0" applyNumberFormat="1" applyFont="1" applyFill="1" applyBorder="1" applyAlignment="1">
      <alignment horizontal="center" vertical="center" wrapText="1"/>
    </xf>
    <xf numFmtId="3" fontId="6" fillId="2" borderId="0" xfId="0" applyNumberFormat="1" applyFont="1" applyFill="1" applyBorder="1" applyAlignment="1">
      <alignment horizontal="center" vertical="center"/>
    </xf>
    <xf numFmtId="3" fontId="6" fillId="4" borderId="0" xfId="0" applyNumberFormat="1" applyFont="1" applyFill="1" applyBorder="1" applyAlignment="1">
      <alignment horizontal="center"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2" fontId="18" fillId="2" borderId="1" xfId="0" applyNumberFormat="1" applyFont="1" applyFill="1" applyBorder="1" applyAlignment="1">
      <alignment horizontal="center" vertical="center" wrapText="1" shrinkToFit="1"/>
    </xf>
    <xf numFmtId="3"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14" fontId="0" fillId="0" borderId="0" xfId="0" applyNumberFormat="1"/>
    <xf numFmtId="14" fontId="18" fillId="0" borderId="1" xfId="0" applyNumberFormat="1" applyFont="1" applyBorder="1" applyAlignment="1">
      <alignment horizontal="center" vertical="center"/>
    </xf>
    <xf numFmtId="14" fontId="18" fillId="4" borderId="6"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14" fontId="18" fillId="2" borderId="0" xfId="0" applyNumberFormat="1" applyFont="1" applyFill="1" applyBorder="1" applyAlignment="1">
      <alignment horizontal="center" vertical="center"/>
    </xf>
    <xf numFmtId="14" fontId="18" fillId="4" borderId="0" xfId="0" applyNumberFormat="1" applyFont="1" applyFill="1" applyBorder="1" applyAlignment="1">
      <alignment horizontal="center" vertical="center"/>
    </xf>
    <xf numFmtId="14" fontId="11" fillId="3" borderId="1" xfId="0" applyNumberFormat="1" applyFont="1" applyFill="1" applyBorder="1" applyAlignment="1">
      <alignment horizontal="center" vertical="center" wrapText="1"/>
    </xf>
    <xf numFmtId="0" fontId="31" fillId="8" borderId="30" xfId="0" applyFont="1" applyFill="1" applyBorder="1" applyAlignment="1">
      <alignment horizontal="justify" vertical="center" wrapText="1"/>
    </xf>
    <xf numFmtId="3" fontId="31" fillId="8" borderId="30" xfId="0" applyNumberFormat="1" applyFont="1" applyFill="1" applyBorder="1" applyAlignment="1">
      <alignment horizontal="center" vertical="center" wrapText="1"/>
    </xf>
    <xf numFmtId="3" fontId="24" fillId="8" borderId="30" xfId="0" applyNumberFormat="1" applyFont="1" applyFill="1" applyBorder="1" applyAlignment="1">
      <alignment horizontal="center"/>
    </xf>
    <xf numFmtId="0" fontId="20" fillId="0" borderId="0" xfId="0" applyFont="1" applyBorder="1"/>
    <xf numFmtId="0" fontId="44" fillId="0" borderId="0" xfId="0" applyFont="1" applyFill="1"/>
    <xf numFmtId="165" fontId="6" fillId="6" borderId="30" xfId="0" applyNumberFormat="1" applyFont="1" applyFill="1" applyBorder="1" applyAlignment="1">
      <alignment horizontal="center" vertical="center" wrapText="1"/>
    </xf>
    <xf numFmtId="165" fontId="6" fillId="4" borderId="30" xfId="0" applyNumberFormat="1" applyFont="1" applyFill="1" applyBorder="1" applyAlignment="1">
      <alignment horizontal="center" vertical="center" wrapText="1"/>
    </xf>
    <xf numFmtId="0" fontId="6" fillId="5" borderId="30" xfId="0" applyFont="1" applyFill="1" applyBorder="1" applyAlignment="1">
      <alignment horizontal="center" vertical="center" wrapText="1"/>
    </xf>
    <xf numFmtId="0" fontId="20" fillId="0" borderId="30" xfId="0" applyFont="1" applyBorder="1"/>
    <xf numFmtId="0" fontId="7" fillId="0" borderId="30" xfId="0" applyFont="1" applyBorder="1"/>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20" fillId="0" borderId="0" xfId="0" applyFont="1" applyFill="1"/>
    <xf numFmtId="0" fontId="23" fillId="2" borderId="18" xfId="0" applyFont="1" applyFill="1" applyBorder="1" applyAlignment="1">
      <alignment vertical="center" wrapText="1"/>
    </xf>
    <xf numFmtId="0" fontId="23" fillId="2" borderId="33" xfId="0" applyFont="1" applyFill="1" applyBorder="1" applyAlignment="1">
      <alignment vertical="center" wrapText="1"/>
    </xf>
    <xf numFmtId="0" fontId="23" fillId="2" borderId="59" xfId="0" applyFont="1" applyFill="1" applyBorder="1" applyAlignment="1">
      <alignment vertical="center" wrapText="1"/>
    </xf>
    <xf numFmtId="0" fontId="23" fillId="2" borderId="60" xfId="0" applyFont="1" applyFill="1" applyBorder="1" applyAlignment="1">
      <alignment vertical="center" wrapText="1"/>
    </xf>
    <xf numFmtId="3" fontId="24" fillId="8" borderId="31" xfId="0" applyNumberFormat="1" applyFont="1" applyFill="1" applyBorder="1" applyAlignment="1">
      <alignment horizontal="center"/>
    </xf>
    <xf numFmtId="165" fontId="6" fillId="6" borderId="45" xfId="0" applyNumberFormat="1" applyFont="1" applyFill="1" applyBorder="1" applyAlignment="1">
      <alignment horizontal="center" vertical="center" wrapText="1"/>
    </xf>
    <xf numFmtId="3" fontId="6" fillId="6" borderId="45" xfId="0" applyNumberFormat="1" applyFont="1" applyFill="1" applyBorder="1" applyAlignment="1">
      <alignment horizontal="center" vertical="center" wrapText="1"/>
    </xf>
    <xf numFmtId="0" fontId="6" fillId="6" borderId="45" xfId="0" applyFont="1" applyFill="1" applyBorder="1" applyAlignment="1">
      <alignment horizontal="justify" vertical="center" wrapText="1"/>
    </xf>
    <xf numFmtId="165" fontId="6" fillId="6" borderId="61" xfId="0" applyNumberFormat="1" applyFont="1" applyFill="1" applyBorder="1" applyAlignment="1">
      <alignment horizontal="center" vertical="center" wrapText="1"/>
    </xf>
    <xf numFmtId="3" fontId="6" fillId="6" borderId="61" xfId="0" applyNumberFormat="1" applyFont="1" applyFill="1" applyBorder="1" applyAlignment="1">
      <alignment horizontal="center" vertical="center" wrapText="1"/>
    </xf>
    <xf numFmtId="0" fontId="6" fillId="6" borderId="61" xfId="0" applyFont="1" applyFill="1" applyBorder="1" applyAlignment="1">
      <alignment horizontal="justify" vertical="center" wrapText="1"/>
    </xf>
    <xf numFmtId="165" fontId="6" fillId="4" borderId="0" xfId="0" applyNumberFormat="1" applyFont="1" applyFill="1" applyBorder="1" applyAlignment="1">
      <alignment horizontal="center" vertical="center" wrapText="1"/>
    </xf>
    <xf numFmtId="0" fontId="6" fillId="4" borderId="0" xfId="0" applyFont="1" applyFill="1" applyBorder="1" applyAlignment="1">
      <alignment horizontal="justify" vertical="center" wrapText="1"/>
    </xf>
    <xf numFmtId="165" fontId="6" fillId="6" borderId="0" xfId="0" applyNumberFormat="1" applyFont="1" applyFill="1" applyBorder="1" applyAlignment="1">
      <alignment horizontal="center" vertical="center" wrapText="1"/>
    </xf>
    <xf numFmtId="3" fontId="6" fillId="6" borderId="0" xfId="0" applyNumberFormat="1" applyFont="1" applyFill="1" applyBorder="1" applyAlignment="1">
      <alignment horizontal="center" vertical="center" wrapText="1"/>
    </xf>
    <xf numFmtId="165" fontId="6" fillId="6" borderId="62"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12" fillId="0" borderId="0" xfId="0" applyFont="1"/>
    <xf numFmtId="0" fontId="45" fillId="0" borderId="0" xfId="0" applyFont="1" applyFill="1" applyAlignment="1">
      <alignment horizontal="center" vertical="center"/>
    </xf>
    <xf numFmtId="0" fontId="46" fillId="5" borderId="30" xfId="0" applyFont="1" applyFill="1" applyBorder="1" applyAlignment="1">
      <alignment horizontal="center" vertical="center" wrapText="1"/>
    </xf>
    <xf numFmtId="0" fontId="31" fillId="6" borderId="30" xfId="0" applyFont="1" applyFill="1" applyBorder="1" applyAlignment="1">
      <alignment horizontal="justify" vertical="center" wrapText="1"/>
    </xf>
    <xf numFmtId="0" fontId="24" fillId="0" borderId="30" xfId="0" applyFont="1" applyBorder="1"/>
    <xf numFmtId="0" fontId="24" fillId="8" borderId="30" xfId="0" applyFont="1" applyFill="1" applyBorder="1"/>
    <xf numFmtId="0" fontId="13" fillId="0" borderId="0" xfId="0" applyFont="1"/>
    <xf numFmtId="0" fontId="12" fillId="0" borderId="0" xfId="0" applyFont="1" applyBorder="1" applyAlignment="1">
      <alignment horizontal="centerContinuous"/>
    </xf>
    <xf numFmtId="0" fontId="16" fillId="0" borderId="0" xfId="0" applyFont="1" applyFill="1" applyBorder="1" applyAlignment="1">
      <alignment horizontal="centerContinuous" vertical="center"/>
    </xf>
    <xf numFmtId="3" fontId="31" fillId="0" borderId="30" xfId="0" applyNumberFormat="1" applyFont="1" applyFill="1" applyBorder="1" applyAlignment="1">
      <alignment horizontal="center" vertical="center" wrapText="1"/>
    </xf>
    <xf numFmtId="0" fontId="31" fillId="0" borderId="30" xfId="0" applyFont="1" applyFill="1" applyBorder="1" applyAlignment="1">
      <alignment horizontal="justify" vertical="center" wrapText="1"/>
    </xf>
    <xf numFmtId="0" fontId="49" fillId="0" borderId="0" xfId="0" applyFont="1" applyAlignment="1">
      <alignment horizontal="left"/>
    </xf>
    <xf numFmtId="0" fontId="48" fillId="0" borderId="0" xfId="6"/>
    <xf numFmtId="0" fontId="48" fillId="9" borderId="0" xfId="6" applyFill="1"/>
    <xf numFmtId="0" fontId="48" fillId="2" borderId="63" xfId="6" applyFill="1" applyBorder="1"/>
    <xf numFmtId="0" fontId="21" fillId="3" borderId="64" xfId="0" applyFont="1" applyFill="1" applyBorder="1" applyAlignment="1">
      <alignment horizontal="center" vertical="center" wrapText="1"/>
    </xf>
    <xf numFmtId="0" fontId="50" fillId="0" borderId="65" xfId="0" applyFont="1" applyBorder="1" applyAlignment="1">
      <alignment horizontal="center" vertical="center" wrapText="1"/>
    </xf>
    <xf numFmtId="0" fontId="50" fillId="0" borderId="66" xfId="0" applyFont="1" applyBorder="1" applyAlignment="1">
      <alignment horizontal="center" vertical="center" wrapText="1"/>
    </xf>
    <xf numFmtId="0" fontId="16" fillId="0" borderId="0" xfId="0" applyFont="1" applyFill="1" applyBorder="1" applyAlignment="1">
      <alignment horizontal="center"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12" fillId="0" borderId="0" xfId="0" applyFont="1" applyAlignment="1">
      <alignment horizontal="center"/>
    </xf>
    <xf numFmtId="0" fontId="16" fillId="0" borderId="0"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42" fillId="0" borderId="0" xfId="0" applyFont="1" applyAlignment="1">
      <alignment horizontal="left" wrapText="1"/>
    </xf>
    <xf numFmtId="0" fontId="21" fillId="3" borderId="58" xfId="0" applyFont="1" applyFill="1" applyBorder="1" applyAlignment="1">
      <alignment horizontal="center" vertical="center" wrapText="1"/>
    </xf>
    <xf numFmtId="0" fontId="21" fillId="3" borderId="57" xfId="0" applyFont="1" applyFill="1" applyBorder="1" applyAlignment="1">
      <alignment horizontal="center" vertical="center" wrapText="1"/>
    </xf>
    <xf numFmtId="0" fontId="31" fillId="2" borderId="56" xfId="0" applyFont="1" applyFill="1" applyBorder="1" applyAlignment="1">
      <alignment horizontal="left" vertical="center" wrapText="1"/>
    </xf>
    <xf numFmtId="0" fontId="31" fillId="2" borderId="55" xfId="0" applyFont="1" applyFill="1" applyBorder="1" applyAlignment="1">
      <alignment horizontal="left" vertical="center" wrapText="1"/>
    </xf>
    <xf numFmtId="0" fontId="31" fillId="2" borderId="54" xfId="0" applyFont="1" applyFill="1" applyBorder="1" applyAlignment="1">
      <alignment horizontal="left" vertical="center" wrapText="1"/>
    </xf>
    <xf numFmtId="0" fontId="12" fillId="0" borderId="0" xfId="0" applyFont="1" applyBorder="1" applyAlignment="1">
      <alignment horizontal="center"/>
    </xf>
    <xf numFmtId="0" fontId="21" fillId="3" borderId="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20" fillId="0" borderId="0" xfId="0" applyFont="1" applyAlignment="1">
      <alignment horizontal="left"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3"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40" fillId="2" borderId="0" xfId="0" applyFont="1" applyFill="1" applyAlignment="1">
      <alignment horizontal="center" vertical="center" wrapText="1"/>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1" fillId="0" borderId="0" xfId="0" applyFont="1" applyBorder="1" applyAlignment="1">
      <alignment horizontal="left" vertical="center" wrapText="1"/>
    </xf>
    <xf numFmtId="0" fontId="12" fillId="0" borderId="0" xfId="0" applyFont="1" applyBorder="1" applyAlignment="1">
      <alignment horizontal="center" wrapText="1"/>
    </xf>
    <xf numFmtId="0" fontId="29" fillId="3" borderId="7" xfId="0" applyFont="1" applyFill="1" applyBorder="1" applyAlignment="1">
      <alignment horizontal="left" vertical="distributed" wrapText="1"/>
    </xf>
    <xf numFmtId="0" fontId="29" fillId="3" borderId="8" xfId="0" applyFont="1" applyFill="1" applyBorder="1" applyAlignment="1">
      <alignment horizontal="left" vertical="distributed" wrapText="1"/>
    </xf>
    <xf numFmtId="0" fontId="29" fillId="3" borderId="9" xfId="0" applyFont="1" applyFill="1" applyBorder="1" applyAlignment="1">
      <alignment horizontal="left" vertical="distributed" wrapText="1"/>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9" fillId="3" borderId="9" xfId="0" applyFont="1" applyFill="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wrapText="1"/>
    </xf>
    <xf numFmtId="3" fontId="5" fillId="3" borderId="7" xfId="0"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13" fillId="2" borderId="14" xfId="0" applyNumberFormat="1" applyFont="1" applyFill="1" applyBorder="1" applyAlignment="1">
      <alignment horizontal="left" vertical="center"/>
    </xf>
    <xf numFmtId="0" fontId="13"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5" fillId="0" borderId="0" xfId="0" applyFont="1" applyAlignment="1">
      <alignment horizontal="center"/>
    </xf>
    <xf numFmtId="0" fontId="5" fillId="3" borderId="1" xfId="0" applyFont="1" applyFill="1" applyBorder="1" applyAlignment="1">
      <alignment horizontal="center" vertical="center" wrapText="1"/>
    </xf>
    <xf numFmtId="3" fontId="6" fillId="4" borderId="10"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6" fillId="0" borderId="0" xfId="2" applyFont="1" applyFill="1" applyBorder="1" applyAlignment="1">
      <alignment horizontal="center" vertical="center" wrapText="1"/>
    </xf>
    <xf numFmtId="0" fontId="20" fillId="0" borderId="0" xfId="3" applyFont="1"/>
    <xf numFmtId="0" fontId="25" fillId="2"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7" fillId="0" borderId="0" xfId="3" applyFont="1"/>
    <xf numFmtId="0" fontId="28" fillId="3" borderId="43" xfId="1" applyFont="1" applyFill="1" applyBorder="1" applyAlignment="1">
      <alignment horizontal="center" vertical="center" wrapText="1"/>
    </xf>
    <xf numFmtId="0" fontId="28" fillId="3" borderId="45" xfId="1" applyFont="1" applyFill="1" applyBorder="1" applyAlignment="1">
      <alignment horizontal="center" vertical="center" wrapText="1"/>
    </xf>
    <xf numFmtId="0" fontId="29" fillId="3" borderId="44"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30" fillId="0" borderId="0" xfId="1" applyFont="1" applyFill="1" applyBorder="1" applyAlignment="1">
      <alignment horizontal="left" vertical="top" wrapText="1"/>
    </xf>
    <xf numFmtId="0" fontId="25" fillId="2" borderId="0" xfId="0" applyFont="1" applyFill="1" applyBorder="1" applyAlignment="1">
      <alignment horizontal="center" vertical="center" wrapText="1"/>
    </xf>
    <xf numFmtId="0" fontId="28" fillId="3" borderId="50" xfId="1" applyFont="1" applyFill="1" applyBorder="1" applyAlignment="1">
      <alignment horizontal="center" vertical="center" wrapText="1"/>
    </xf>
    <xf numFmtId="0" fontId="29" fillId="3" borderId="51" xfId="1" applyFont="1" applyFill="1" applyBorder="1" applyAlignment="1">
      <alignment horizontal="center" vertical="center" wrapText="1"/>
    </xf>
  </cellXfs>
  <cellStyles count="7">
    <cellStyle name="Hipervínculo" xfId="6" builtinId="8"/>
    <cellStyle name="Normal" xfId="0" builtinId="0"/>
    <cellStyle name="Normal 2 10" xfId="3"/>
    <cellStyle name="Normal 2 2 9" xfId="1"/>
    <cellStyle name="Normal 3" xfId="2"/>
    <cellStyle name="Normal 33" xfId="5"/>
    <cellStyle name="Normal 35" xfId="4"/>
  </cellStyles>
  <dxfs count="0"/>
  <tableStyles count="0" defaultTableStyle="TableStyleMedium2" defaultPivotStyle="PivotStyleLight16"/>
  <colors>
    <mruColors>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calcChain" Target="calcChain.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customXml" Target="../customXml/item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3254372</xdr:colOff>
      <xdr:row>4</xdr:row>
      <xdr:rowOff>123825</xdr:rowOff>
    </xdr:to>
    <xdr:pic>
      <xdr:nvPicPr>
        <xdr:cNvPr id="2" name="Imagen 1" title="Escudo de España. Gobierno de España. Ministerio de Hacienda y Función Públic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showGridLines="0" tabSelected="1" zoomScale="90" zoomScaleNormal="90" workbookViewId="0">
      <selection activeCell="B59" sqref="B59"/>
    </sheetView>
  </sheetViews>
  <sheetFormatPr baseColWidth="10" defaultRowHeight="15" x14ac:dyDescent="0.25"/>
  <cols>
    <col min="1" max="1" width="3.7109375" customWidth="1"/>
    <col min="2" max="2" width="105.85546875" bestFit="1" customWidth="1"/>
  </cols>
  <sheetData>
    <row r="7" spans="2:2" ht="20.25" x14ac:dyDescent="0.3">
      <c r="B7" s="273" t="s">
        <v>472</v>
      </c>
    </row>
    <row r="9" spans="2:2" x14ac:dyDescent="0.25">
      <c r="B9" s="275" t="s">
        <v>0</v>
      </c>
    </row>
    <row r="10" spans="2:2" x14ac:dyDescent="0.25">
      <c r="B10" s="275" t="s">
        <v>1</v>
      </c>
    </row>
    <row r="11" spans="2:2" x14ac:dyDescent="0.25">
      <c r="B11" s="275" t="s">
        <v>2</v>
      </c>
    </row>
    <row r="12" spans="2:2" x14ac:dyDescent="0.25">
      <c r="B12" s="275" t="s">
        <v>3</v>
      </c>
    </row>
    <row r="13" spans="2:2" x14ac:dyDescent="0.25">
      <c r="B13" s="275" t="s">
        <v>4</v>
      </c>
    </row>
    <row r="14" spans="2:2" x14ac:dyDescent="0.25">
      <c r="B14" s="275" t="s">
        <v>5</v>
      </c>
    </row>
    <row r="15" spans="2:2" x14ac:dyDescent="0.25">
      <c r="B15" s="275" t="s">
        <v>6</v>
      </c>
    </row>
    <row r="16" spans="2:2" x14ac:dyDescent="0.25">
      <c r="B16" s="275" t="s">
        <v>7</v>
      </c>
    </row>
    <row r="17" spans="2:2" x14ac:dyDescent="0.25">
      <c r="B17" s="275" t="s">
        <v>8</v>
      </c>
    </row>
    <row r="18" spans="2:2" x14ac:dyDescent="0.25">
      <c r="B18" s="275" t="s">
        <v>9</v>
      </c>
    </row>
    <row r="19" spans="2:2" x14ac:dyDescent="0.25">
      <c r="B19" s="275" t="s">
        <v>10</v>
      </c>
    </row>
    <row r="20" spans="2:2" x14ac:dyDescent="0.25">
      <c r="B20" s="275" t="s">
        <v>11</v>
      </c>
    </row>
    <row r="21" spans="2:2" x14ac:dyDescent="0.25">
      <c r="B21" s="275" t="s">
        <v>12</v>
      </c>
    </row>
    <row r="22" spans="2:2" x14ac:dyDescent="0.25">
      <c r="B22" s="275" t="s">
        <v>13</v>
      </c>
    </row>
    <row r="23" spans="2:2" x14ac:dyDescent="0.25">
      <c r="B23" s="275" t="s">
        <v>14</v>
      </c>
    </row>
    <row r="24" spans="2:2" x14ac:dyDescent="0.25">
      <c r="B24" s="275" t="s">
        <v>15</v>
      </c>
    </row>
    <row r="25" spans="2:2" x14ac:dyDescent="0.25">
      <c r="B25" s="275" t="s">
        <v>16</v>
      </c>
    </row>
  </sheetData>
  <hyperlinks>
    <hyperlink ref="B10" location="'A1. Expenditure amounts to be e'!A1" display="A.1. Cuantías a excluir del techo de gasto"/>
    <hyperlink ref="B11" location="'A2- Guarantees'!A1" display="A.2. Garantías otorgadas por las Administraciones Públicas"/>
    <hyperlink ref="B12" location="'A3a Education-health-employment'!A1" display="A.3.a. Gasto de las Administraciones Públicas en educación, sanidad y empleo"/>
    <hyperlink ref="B13" location="'A3 b- Functions COFOG'!A1" display="A.3.b. Clasificación del gasto por funciones"/>
    <hyperlink ref="B14" location="'A.4 Discretionary Revenue Measu'!A1" display="A.4 Medidas discrecionales de ingresos adoptadas/anunciadas "/>
    <hyperlink ref="B15" location="'A.5 Discretionary State Expendi'!A1" display="A.5 Medidas discrecionales de gasto adoptadas/anunciadas. Estado."/>
    <hyperlink ref="B16" location="'A.6 State Guarantees'!A1" display="A.6 Garantías adoptadas/anunciadas en respuesta al brote de COVID-19"/>
    <hyperlink ref="B17" location="'A.7 AC Discretionary Measures'!A1" display="A.7 Discretionary measures taken/announced. Autonomous Communities."/>
    <hyperlink ref="B18" location="'A.8 LA Discretionary Measures'!A1" display="A.8 Discretionary measures in 2021 and 2022. Local Authorities"/>
    <hyperlink ref="B19" location="'A.9 AC, LA Guarantees'!A1" display="A.9 Guarantees adopted/announced. Autonomous Communities and Local Authorities."/>
    <hyperlink ref="B20" location="'A.10 All'!A1" display="A.10 Ejecución presupuestaria trimestral para el conjunto de las Administraciones Públicas "/>
    <hyperlink ref="B21" location="'A.10.1 All'!A1" display="A.10.1  Ejecución trimestral en contabilidad nacional para el conjunto de las Administraciones Públicas "/>
    <hyperlink ref="B22" location="'A.10.2 CG'!A1" display="A.10.2 Central Government"/>
    <hyperlink ref="B23" location="'A10.3 ACs'!A1" display="A.10.3 Autonomous Communities"/>
    <hyperlink ref="B24" location="'A10.4 LAs'!A1" display="A.10.4 Local Authorities"/>
    <hyperlink ref="B25" location="'A10.5 SS'!A1" display="A.10.5 Seguridad Social"/>
    <hyperlink ref="B9" location="'Methodology'!B2" display="Metodologí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9"/>
  <sheetViews>
    <sheetView showGridLines="0" zoomScale="95" zoomScaleNormal="95" workbookViewId="0"/>
  </sheetViews>
  <sheetFormatPr baseColWidth="10" defaultRowHeight="15" x14ac:dyDescent="0.25"/>
  <cols>
    <col min="1" max="1" width="3.7109375"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2.28515625" bestFit="1" customWidth="1"/>
  </cols>
  <sheetData>
    <row r="1" spans="1:13" x14ac:dyDescent="0.25">
      <c r="A1" s="274" t="s">
        <v>17</v>
      </c>
    </row>
    <row r="2" spans="1:13" ht="33.75" customHeight="1" x14ac:dyDescent="0.3">
      <c r="B2" s="327" t="s">
        <v>467</v>
      </c>
      <c r="C2" s="327"/>
      <c r="D2" s="327"/>
      <c r="E2" s="327"/>
      <c r="F2" s="327"/>
      <c r="G2" s="327"/>
    </row>
    <row r="3" spans="1:13" ht="13.9" customHeight="1" thickBot="1" x14ac:dyDescent="0.3">
      <c r="B3" s="335" t="s">
        <v>249</v>
      </c>
      <c r="C3" s="335"/>
      <c r="D3" s="335"/>
      <c r="E3" s="335"/>
      <c r="F3" s="335"/>
      <c r="G3" s="335"/>
    </row>
    <row r="4" spans="1:13" ht="16.5" customHeight="1" thickBot="1" x14ac:dyDescent="0.3">
      <c r="C4" s="12"/>
      <c r="D4" s="12"/>
      <c r="E4" s="12"/>
      <c r="F4" s="13"/>
      <c r="G4" s="192" t="s">
        <v>250</v>
      </c>
    </row>
    <row r="5" spans="1:13" x14ac:dyDescent="0.25">
      <c r="B5" s="299" t="s">
        <v>84</v>
      </c>
      <c r="C5" s="299" t="s">
        <v>85</v>
      </c>
      <c r="D5" s="299" t="s">
        <v>251</v>
      </c>
      <c r="E5" s="299" t="s">
        <v>87</v>
      </c>
      <c r="F5" s="102" t="s">
        <v>88</v>
      </c>
      <c r="G5" s="102" t="s">
        <v>88</v>
      </c>
    </row>
    <row r="6" spans="1:13" ht="15.75" thickBot="1" x14ac:dyDescent="0.3">
      <c r="B6" s="300"/>
      <c r="C6" s="300"/>
      <c r="D6" s="300"/>
      <c r="E6" s="300"/>
      <c r="F6" s="103">
        <v>2021</v>
      </c>
      <c r="G6" s="103">
        <v>2022</v>
      </c>
    </row>
    <row r="7" spans="1:13" ht="25.5" customHeight="1" thickBot="1" x14ac:dyDescent="0.3">
      <c r="B7" s="14" t="s">
        <v>252</v>
      </c>
      <c r="C7" s="15" t="s">
        <v>253</v>
      </c>
      <c r="D7" s="16" t="s">
        <v>145</v>
      </c>
      <c r="E7" s="17" t="s">
        <v>254</v>
      </c>
      <c r="F7" s="5">
        <v>-227131347.62514058</v>
      </c>
      <c r="G7" s="5">
        <v>-63439735.553341664</v>
      </c>
      <c r="H7" s="18"/>
      <c r="I7" s="18"/>
      <c r="J7" s="18"/>
      <c r="K7" s="18"/>
      <c r="L7" s="18"/>
      <c r="M7" s="18"/>
    </row>
    <row r="8" spans="1:13" ht="25.5" customHeight="1" thickBot="1" x14ac:dyDescent="0.3">
      <c r="B8" s="19" t="s">
        <v>255</v>
      </c>
      <c r="C8" s="20" t="s">
        <v>256</v>
      </c>
      <c r="D8" s="21"/>
      <c r="E8" s="21" t="s">
        <v>254</v>
      </c>
      <c r="F8" s="3">
        <v>-51979211.260000005</v>
      </c>
      <c r="G8" s="3">
        <v>0</v>
      </c>
      <c r="I8" s="18"/>
      <c r="J8" s="18"/>
      <c r="K8" s="18"/>
      <c r="L8" s="18"/>
    </row>
    <row r="9" spans="1:13" ht="26.25" thickBot="1" x14ac:dyDescent="0.3">
      <c r="B9" s="14" t="s">
        <v>257</v>
      </c>
      <c r="C9" s="15" t="s">
        <v>258</v>
      </c>
      <c r="D9" s="16" t="s">
        <v>211</v>
      </c>
      <c r="E9" s="17" t="s">
        <v>254</v>
      </c>
      <c r="F9" s="5">
        <v>0</v>
      </c>
      <c r="G9" s="5">
        <v>0</v>
      </c>
      <c r="I9" s="18"/>
      <c r="J9" s="18"/>
      <c r="K9" s="18"/>
      <c r="L9" s="18"/>
    </row>
    <row r="10" spans="1:13" ht="28.5" customHeight="1" thickBot="1" x14ac:dyDescent="0.3">
      <c r="B10" s="19" t="s">
        <v>259</v>
      </c>
      <c r="C10" s="20" t="s">
        <v>260</v>
      </c>
      <c r="D10" s="21" t="s">
        <v>211</v>
      </c>
      <c r="E10" s="21" t="s">
        <v>254</v>
      </c>
      <c r="F10" s="3">
        <v>249469999.99999997</v>
      </c>
      <c r="G10" s="3">
        <v>-293640339.99999994</v>
      </c>
      <c r="I10" s="18"/>
      <c r="J10" s="18"/>
      <c r="K10" s="18"/>
      <c r="L10" s="18"/>
    </row>
    <row r="11" spans="1:13" ht="26.25" thickBot="1" x14ac:dyDescent="0.3">
      <c r="B11" s="14" t="s">
        <v>261</v>
      </c>
      <c r="C11" s="15" t="s">
        <v>262</v>
      </c>
      <c r="D11" s="16" t="s">
        <v>170</v>
      </c>
      <c r="E11" s="17" t="s">
        <v>254</v>
      </c>
      <c r="F11" s="5">
        <v>2126000</v>
      </c>
      <c r="G11" s="5">
        <v>1236000</v>
      </c>
      <c r="I11" s="18"/>
      <c r="J11" s="18"/>
      <c r="K11" s="18"/>
      <c r="L11" s="18"/>
    </row>
    <row r="12" spans="1:13" ht="15.75" thickBot="1" x14ac:dyDescent="0.3">
      <c r="B12" s="19" t="s">
        <v>263</v>
      </c>
      <c r="C12" s="20" t="s">
        <v>264</v>
      </c>
      <c r="D12" s="21" t="s">
        <v>170</v>
      </c>
      <c r="E12" s="21" t="s">
        <v>254</v>
      </c>
      <c r="F12" s="3">
        <v>50000000</v>
      </c>
      <c r="G12" s="3">
        <v>50000000</v>
      </c>
      <c r="I12" s="18"/>
      <c r="J12" s="18"/>
      <c r="K12" s="18"/>
      <c r="L12" s="18"/>
    </row>
    <row r="13" spans="1:13" ht="33.75" customHeight="1" thickBot="1" x14ac:dyDescent="0.3">
      <c r="B13" s="14" t="s">
        <v>265</v>
      </c>
      <c r="C13" s="15" t="s">
        <v>266</v>
      </c>
      <c r="D13" s="16" t="s">
        <v>267</v>
      </c>
      <c r="E13" s="17" t="s">
        <v>254</v>
      </c>
      <c r="F13" s="5">
        <v>0</v>
      </c>
      <c r="G13" s="5">
        <v>0</v>
      </c>
      <c r="H13" s="18"/>
      <c r="I13" s="18"/>
      <c r="J13" s="18"/>
      <c r="K13" s="18"/>
      <c r="L13" s="18"/>
    </row>
    <row r="14" spans="1:13" ht="15.75" thickBot="1" x14ac:dyDescent="0.3">
      <c r="B14" s="19" t="s">
        <v>268</v>
      </c>
      <c r="C14" s="20" t="s">
        <v>269</v>
      </c>
      <c r="D14" s="21" t="s">
        <v>270</v>
      </c>
      <c r="E14" s="21" t="s">
        <v>254</v>
      </c>
      <c r="F14" s="3">
        <v>-67500000</v>
      </c>
      <c r="G14" s="3">
        <v>20000000</v>
      </c>
      <c r="I14" s="18"/>
      <c r="J14" s="18"/>
      <c r="K14" s="18"/>
      <c r="L14" s="18"/>
    </row>
    <row r="15" spans="1:13" ht="15.75" thickBot="1" x14ac:dyDescent="0.3">
      <c r="B15" s="14" t="s">
        <v>271</v>
      </c>
      <c r="C15" s="15" t="s">
        <v>272</v>
      </c>
      <c r="D15" s="16" t="s">
        <v>273</v>
      </c>
      <c r="E15" s="17" t="s">
        <v>254</v>
      </c>
      <c r="F15" s="5">
        <v>-146000000</v>
      </c>
      <c r="G15" s="5">
        <v>86000000</v>
      </c>
      <c r="I15" s="18"/>
      <c r="J15" s="18"/>
      <c r="K15" s="18"/>
      <c r="L15" s="18"/>
    </row>
    <row r="16" spans="1:13" ht="25.5" customHeight="1" thickBot="1" x14ac:dyDescent="0.3">
      <c r="B16" s="19" t="s">
        <v>274</v>
      </c>
      <c r="C16" s="20" t="s">
        <v>275</v>
      </c>
      <c r="D16" s="21" t="s">
        <v>276</v>
      </c>
      <c r="E16" s="21" t="s">
        <v>254</v>
      </c>
      <c r="F16" s="3">
        <v>-25000000</v>
      </c>
      <c r="G16" s="3">
        <v>15000000</v>
      </c>
      <c r="I16" s="18"/>
      <c r="J16" s="18"/>
      <c r="K16" s="18"/>
      <c r="L16" s="18"/>
    </row>
    <row r="17" spans="2:12" ht="15.75" thickBot="1" x14ac:dyDescent="0.3">
      <c r="B17" s="14" t="s">
        <v>277</v>
      </c>
      <c r="C17" s="15" t="s">
        <v>278</v>
      </c>
      <c r="D17" s="16" t="s">
        <v>279</v>
      </c>
      <c r="E17" s="17" t="s">
        <v>254</v>
      </c>
      <c r="F17" s="5">
        <v>-79076278.059999987</v>
      </c>
      <c r="G17" s="5">
        <v>37002961.939999998</v>
      </c>
      <c r="I17" s="18"/>
      <c r="J17" s="18"/>
      <c r="K17" s="18"/>
      <c r="L17" s="18"/>
    </row>
    <row r="18" spans="2:12" ht="15.75" thickBot="1" x14ac:dyDescent="0.3">
      <c r="B18" s="19" t="s">
        <v>476</v>
      </c>
      <c r="C18" s="20" t="s">
        <v>280</v>
      </c>
      <c r="D18" s="21" t="s">
        <v>281</v>
      </c>
      <c r="E18" s="21" t="s">
        <v>254</v>
      </c>
      <c r="F18" s="3">
        <v>208307318.54792178</v>
      </c>
      <c r="G18" s="3">
        <v>-25112588.333333336</v>
      </c>
      <c r="I18" s="18"/>
      <c r="J18" s="18"/>
      <c r="K18" s="18"/>
      <c r="L18" s="18"/>
    </row>
    <row r="19" spans="2:12" ht="15.75" thickBot="1" x14ac:dyDescent="0.3">
      <c r="B19" s="14" t="s">
        <v>282</v>
      </c>
      <c r="C19" s="15" t="s">
        <v>283</v>
      </c>
      <c r="D19" s="16" t="s">
        <v>284</v>
      </c>
      <c r="E19" s="17" t="s">
        <v>254</v>
      </c>
      <c r="F19" s="5">
        <v>6876980</v>
      </c>
      <c r="G19" s="5">
        <v>21497000</v>
      </c>
      <c r="I19" s="18"/>
      <c r="J19" s="18"/>
      <c r="K19" s="18"/>
      <c r="L19" s="18"/>
    </row>
    <row r="20" spans="2:12" ht="15.75" thickBot="1" x14ac:dyDescent="0.3">
      <c r="B20" s="19" t="s">
        <v>285</v>
      </c>
      <c r="C20" s="20" t="s">
        <v>286</v>
      </c>
      <c r="D20" s="21" t="s">
        <v>287</v>
      </c>
      <c r="E20" s="21" t="s">
        <v>254</v>
      </c>
      <c r="F20" s="3">
        <v>135476176.9550074</v>
      </c>
      <c r="G20" s="3">
        <v>138689830.60476646</v>
      </c>
      <c r="I20" s="18"/>
      <c r="J20" s="18"/>
      <c r="K20" s="18"/>
      <c r="L20" s="18"/>
    </row>
    <row r="21" spans="2:12" ht="33.75" customHeight="1" thickBot="1" x14ac:dyDescent="0.3">
      <c r="B21" s="14" t="s">
        <v>288</v>
      </c>
      <c r="C21" s="15" t="s">
        <v>289</v>
      </c>
      <c r="D21" s="16" t="s">
        <v>290</v>
      </c>
      <c r="E21" s="17" t="s">
        <v>254</v>
      </c>
      <c r="F21" s="5">
        <v>-25742385.374544378</v>
      </c>
      <c r="G21" s="5">
        <v>-1307114.5833333333</v>
      </c>
      <c r="I21" s="18"/>
      <c r="J21" s="18"/>
      <c r="K21" s="18"/>
      <c r="L21" s="18"/>
    </row>
    <row r="22" spans="2:12" ht="15.75" thickBot="1" x14ac:dyDescent="0.3">
      <c r="B22" s="19" t="s">
        <v>291</v>
      </c>
      <c r="C22" s="20" t="s">
        <v>292</v>
      </c>
      <c r="D22" s="21" t="s">
        <v>290</v>
      </c>
      <c r="E22" s="21" t="s">
        <v>254</v>
      </c>
      <c r="F22" s="3">
        <v>4872078.1445807377</v>
      </c>
      <c r="G22" s="3">
        <v>0</v>
      </c>
      <c r="I22" s="18"/>
      <c r="J22" s="18"/>
      <c r="K22" s="18"/>
      <c r="L22" s="18"/>
    </row>
    <row r="23" spans="2:12" ht="15.75" thickBot="1" x14ac:dyDescent="0.3">
      <c r="B23" s="14" t="s">
        <v>293</v>
      </c>
      <c r="C23" s="15" t="s">
        <v>294</v>
      </c>
      <c r="D23" s="16" t="s">
        <v>287</v>
      </c>
      <c r="E23" s="17" t="s">
        <v>254</v>
      </c>
      <c r="F23" s="5">
        <v>14548130.903591424</v>
      </c>
      <c r="G23" s="5">
        <v>52710538.011431113</v>
      </c>
      <c r="H23" s="18"/>
      <c r="I23" s="18"/>
      <c r="J23" s="18"/>
      <c r="K23" s="18"/>
      <c r="L23" s="18"/>
    </row>
    <row r="24" spans="2:12" ht="15.75" thickBot="1" x14ac:dyDescent="0.3">
      <c r="B24" s="19" t="s">
        <v>295</v>
      </c>
      <c r="C24" s="20" t="s">
        <v>296</v>
      </c>
      <c r="D24" s="21" t="s">
        <v>276</v>
      </c>
      <c r="E24" s="21" t="s">
        <v>254</v>
      </c>
      <c r="F24" s="3">
        <v>-116613654.02999997</v>
      </c>
      <c r="G24" s="3">
        <v>-6740644.2200000016</v>
      </c>
      <c r="I24" s="18"/>
      <c r="J24" s="18"/>
      <c r="K24" s="18"/>
      <c r="L24" s="18"/>
    </row>
    <row r="25" spans="2:12" ht="20.25" customHeight="1" thickBot="1" x14ac:dyDescent="0.3">
      <c r="B25" s="331" t="s">
        <v>297</v>
      </c>
      <c r="C25" s="332"/>
      <c r="D25" s="332"/>
      <c r="E25" s="333"/>
      <c r="F25" s="7">
        <f>SUM(F7:F24)</f>
        <v>-67366191.798583597</v>
      </c>
      <c r="G25" s="7">
        <f t="shared" ref="G25" si="0">SUM(G7:G24)</f>
        <v>31895907.86618926</v>
      </c>
      <c r="I25" s="18"/>
      <c r="J25" s="18"/>
      <c r="K25" s="18"/>
      <c r="L25" s="18"/>
    </row>
    <row r="26" spans="2:12" ht="15.75" thickBot="1" x14ac:dyDescent="0.3">
      <c r="B26" s="14" t="s">
        <v>252</v>
      </c>
      <c r="C26" s="15" t="s">
        <v>298</v>
      </c>
      <c r="D26" s="16" t="s">
        <v>145</v>
      </c>
      <c r="E26" s="17" t="s">
        <v>254</v>
      </c>
      <c r="F26" s="5">
        <v>10923513.989560351</v>
      </c>
      <c r="G26" s="5">
        <v>42536887.858773336</v>
      </c>
    </row>
    <row r="27" spans="2:12" ht="25.5" customHeight="1" thickBot="1" x14ac:dyDescent="0.3">
      <c r="B27" s="19" t="s">
        <v>255</v>
      </c>
      <c r="C27" s="20" t="s">
        <v>299</v>
      </c>
      <c r="D27" s="21" t="s">
        <v>170</v>
      </c>
      <c r="E27" s="21" t="s">
        <v>254</v>
      </c>
      <c r="F27" s="3">
        <v>95000000</v>
      </c>
      <c r="G27" s="3">
        <v>109337581.0247619</v>
      </c>
    </row>
    <row r="28" spans="2:12" ht="15.75" thickBot="1" x14ac:dyDescent="0.3">
      <c r="B28" s="14" t="s">
        <v>257</v>
      </c>
      <c r="C28" s="15" t="s">
        <v>300</v>
      </c>
      <c r="D28" s="16" t="s">
        <v>301</v>
      </c>
      <c r="E28" s="17" t="s">
        <v>254</v>
      </c>
      <c r="F28" s="5">
        <v>284968029.27999991</v>
      </c>
      <c r="G28" s="5">
        <v>91604939.959999993</v>
      </c>
    </row>
    <row r="29" spans="2:12" ht="15.75" thickBot="1" x14ac:dyDescent="0.3">
      <c r="B29" s="19" t="s">
        <v>259</v>
      </c>
      <c r="C29" s="20" t="s">
        <v>302</v>
      </c>
      <c r="D29" s="21" t="s">
        <v>301</v>
      </c>
      <c r="E29" s="21" t="s">
        <v>254</v>
      </c>
      <c r="F29" s="3">
        <v>-153902657.65125003</v>
      </c>
      <c r="G29" s="3">
        <v>342323991.44125003</v>
      </c>
    </row>
    <row r="30" spans="2:12" ht="26.25" thickBot="1" x14ac:dyDescent="0.3">
      <c r="B30" s="14" t="s">
        <v>261</v>
      </c>
      <c r="C30" s="15" t="s">
        <v>303</v>
      </c>
      <c r="D30" s="16" t="s">
        <v>304</v>
      </c>
      <c r="E30" s="17" t="s">
        <v>254</v>
      </c>
      <c r="F30" s="5">
        <v>-984691966.4015739</v>
      </c>
      <c r="G30" s="5">
        <v>2569380370.9685698</v>
      </c>
    </row>
    <row r="31" spans="2:12" ht="15.75" thickBot="1" x14ac:dyDescent="0.3">
      <c r="B31" s="19" t="s">
        <v>263</v>
      </c>
      <c r="C31" s="20" t="s">
        <v>305</v>
      </c>
      <c r="D31" s="21" t="s">
        <v>306</v>
      </c>
      <c r="E31" s="21" t="s">
        <v>254</v>
      </c>
      <c r="F31" s="3">
        <v>46854592.819557011</v>
      </c>
      <c r="G31" s="3">
        <v>258585976.21044299</v>
      </c>
    </row>
    <row r="32" spans="2:12" ht="20.25" customHeight="1" thickBot="1" x14ac:dyDescent="0.3">
      <c r="B32" s="14" t="s">
        <v>265</v>
      </c>
      <c r="C32" s="15" t="s">
        <v>307</v>
      </c>
      <c r="D32" s="16" t="s">
        <v>276</v>
      </c>
      <c r="E32" s="17" t="s">
        <v>254</v>
      </c>
      <c r="F32" s="5">
        <v>57572620.243166655</v>
      </c>
      <c r="G32" s="5">
        <v>51428876.099999994</v>
      </c>
    </row>
    <row r="33" spans="2:12" ht="26.25" thickBot="1" x14ac:dyDescent="0.3">
      <c r="B33" s="19" t="s">
        <v>277</v>
      </c>
      <c r="C33" s="20" t="s">
        <v>308</v>
      </c>
      <c r="D33" s="21" t="s">
        <v>309</v>
      </c>
      <c r="E33" s="21" t="s">
        <v>254</v>
      </c>
      <c r="F33" s="3">
        <v>493309915.70373303</v>
      </c>
      <c r="G33" s="3">
        <v>-218466395.21666703</v>
      </c>
    </row>
    <row r="34" spans="2:12" ht="26.25" thickBot="1" x14ac:dyDescent="0.3">
      <c r="B34" s="14" t="s">
        <v>476</v>
      </c>
      <c r="C34" s="15" t="s">
        <v>310</v>
      </c>
      <c r="D34" s="16" t="s">
        <v>311</v>
      </c>
      <c r="E34" s="17" t="s">
        <v>254</v>
      </c>
      <c r="F34" s="5">
        <v>110147383.39689434</v>
      </c>
      <c r="G34" s="5">
        <v>54504821.2619</v>
      </c>
    </row>
    <row r="35" spans="2:12" ht="16.5" customHeight="1" thickBot="1" x14ac:dyDescent="0.3">
      <c r="B35" s="331" t="s">
        <v>312</v>
      </c>
      <c r="C35" s="332"/>
      <c r="D35" s="332"/>
      <c r="E35" s="333"/>
      <c r="F35" s="7">
        <f>SUM(F26:F34)</f>
        <v>-39818568.619912684</v>
      </c>
      <c r="G35" s="7">
        <f t="shared" ref="G35" si="1">SUM(G26:G34)</f>
        <v>3301237049.6090307</v>
      </c>
      <c r="I35" s="18"/>
      <c r="J35" s="18"/>
      <c r="K35" s="18"/>
      <c r="L35" s="18"/>
    </row>
    <row r="36" spans="2:12" ht="21.75" customHeight="1" thickBot="1" x14ac:dyDescent="0.3">
      <c r="B36" s="328" t="s">
        <v>313</v>
      </c>
      <c r="C36" s="329"/>
      <c r="D36" s="329"/>
      <c r="E36" s="330"/>
      <c r="F36" s="7">
        <f>F25+F35</f>
        <v>-107184760.41849628</v>
      </c>
      <c r="G36" s="7">
        <f t="shared" ref="G36" si="2">G25+G35</f>
        <v>3333132957.4752202</v>
      </c>
    </row>
    <row r="37" spans="2:12" x14ac:dyDescent="0.25">
      <c r="B37" s="334"/>
      <c r="C37" s="334"/>
      <c r="D37" s="334"/>
      <c r="E37" s="334"/>
      <c r="F37" s="334"/>
      <c r="G37" s="22"/>
    </row>
    <row r="38" spans="2:12" ht="15.75" x14ac:dyDescent="0.25">
      <c r="B38" s="8"/>
      <c r="F38" s="18"/>
      <c r="G38" s="18"/>
    </row>
    <row r="39" spans="2:12" x14ac:dyDescent="0.25">
      <c r="F39" s="18"/>
      <c r="G39" s="18"/>
    </row>
  </sheetData>
  <mergeCells count="10">
    <mergeCell ref="B2:G2"/>
    <mergeCell ref="B36:E36"/>
    <mergeCell ref="B35:E35"/>
    <mergeCell ref="B37:F37"/>
    <mergeCell ref="B25:E25"/>
    <mergeCell ref="B3:G3"/>
    <mergeCell ref="B5:B6"/>
    <mergeCell ref="C5:C6"/>
    <mergeCell ref="D5:D6"/>
    <mergeCell ref="E5:E6"/>
  </mergeCells>
  <hyperlinks>
    <hyperlink ref="A1" location="'Contents'!A1" display="&lt;&lt;"/>
  </hyperlinks>
  <printOptions horizontalCentered="1"/>
  <pageMargins left="0" right="0" top="0" bottom="0"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G29"/>
  <sheetViews>
    <sheetView showGridLines="0" workbookViewId="0"/>
  </sheetViews>
  <sheetFormatPr baseColWidth="10" defaultRowHeight="15" x14ac:dyDescent="0.25"/>
  <cols>
    <col min="1" max="1" width="3.7109375" customWidth="1"/>
    <col min="2" max="2" width="42.42578125" customWidth="1"/>
    <col min="3" max="3" width="29.42578125" customWidth="1"/>
    <col min="6" max="6" width="14.5703125" customWidth="1"/>
    <col min="7" max="7" width="14.28515625" customWidth="1"/>
  </cols>
  <sheetData>
    <row r="1" spans="1:7" x14ac:dyDescent="0.25">
      <c r="A1" s="274" t="s">
        <v>17</v>
      </c>
    </row>
    <row r="5" spans="1:7" ht="16.5" x14ac:dyDescent="0.3">
      <c r="B5" s="342" t="s">
        <v>468</v>
      </c>
      <c r="C5" s="342"/>
      <c r="D5" s="342"/>
      <c r="E5" s="342"/>
      <c r="F5" s="342"/>
      <c r="G5" s="342"/>
    </row>
    <row r="6" spans="1:7" ht="15.75" thickBot="1" x14ac:dyDescent="0.3">
      <c r="B6" s="195"/>
      <c r="C6" s="196"/>
      <c r="D6" s="196"/>
      <c r="E6" s="196"/>
      <c r="F6" s="196"/>
      <c r="G6" s="197" t="s">
        <v>314</v>
      </c>
    </row>
    <row r="7" spans="1:7" ht="26.25" thickBot="1" x14ac:dyDescent="0.3">
      <c r="B7" s="343" t="s">
        <v>84</v>
      </c>
      <c r="C7" s="343" t="s">
        <v>85</v>
      </c>
      <c r="D7" s="343" t="s">
        <v>86</v>
      </c>
      <c r="E7" s="343" t="s">
        <v>87</v>
      </c>
      <c r="F7" s="9" t="s">
        <v>315</v>
      </c>
      <c r="G7" s="9" t="s">
        <v>316</v>
      </c>
    </row>
    <row r="8" spans="1:7" ht="15.75" thickBot="1" x14ac:dyDescent="0.3">
      <c r="B8" s="343"/>
      <c r="C8" s="343"/>
      <c r="D8" s="343"/>
      <c r="E8" s="343"/>
      <c r="F8" s="10">
        <v>2021</v>
      </c>
      <c r="G8" s="10">
        <v>2022</v>
      </c>
    </row>
    <row r="9" spans="1:7" ht="39" thickBot="1" x14ac:dyDescent="0.3">
      <c r="B9" s="344" t="s">
        <v>317</v>
      </c>
      <c r="C9" s="23" t="s">
        <v>318</v>
      </c>
      <c r="D9" s="24" t="s">
        <v>145</v>
      </c>
      <c r="E9" s="344" t="s">
        <v>319</v>
      </c>
      <c r="F9" s="25">
        <v>688</v>
      </c>
      <c r="G9" s="25">
        <v>326</v>
      </c>
    </row>
    <row r="10" spans="1:7" ht="26.25" thickBot="1" x14ac:dyDescent="0.3">
      <c r="B10" s="345"/>
      <c r="C10" s="23" t="s">
        <v>320</v>
      </c>
      <c r="D10" s="26"/>
      <c r="E10" s="345"/>
      <c r="F10" s="25"/>
      <c r="G10" s="25">
        <v>505</v>
      </c>
    </row>
    <row r="11" spans="1:7" ht="15.75" thickBot="1" x14ac:dyDescent="0.3">
      <c r="B11" s="345"/>
      <c r="C11" s="27" t="s">
        <v>321</v>
      </c>
      <c r="D11" s="28" t="s">
        <v>170</v>
      </c>
      <c r="E11" s="345"/>
      <c r="F11" s="25">
        <v>497</v>
      </c>
      <c r="G11" s="25">
        <v>1106</v>
      </c>
    </row>
    <row r="12" spans="1:7" ht="26.25" thickBot="1" x14ac:dyDescent="0.3">
      <c r="B12" s="345"/>
      <c r="C12" s="23" t="s">
        <v>322</v>
      </c>
      <c r="D12" s="24" t="s">
        <v>270</v>
      </c>
      <c r="E12" s="345"/>
      <c r="F12" s="29">
        <v>-1602</v>
      </c>
      <c r="G12" s="29">
        <v>-320</v>
      </c>
    </row>
    <row r="13" spans="1:7" ht="15.75" thickBot="1" x14ac:dyDescent="0.3">
      <c r="B13" s="346"/>
      <c r="C13" s="27" t="s">
        <v>323</v>
      </c>
      <c r="D13" s="28" t="s">
        <v>276</v>
      </c>
      <c r="E13" s="346"/>
      <c r="F13" s="30">
        <v>1325</v>
      </c>
      <c r="G13" s="30">
        <v>-1563</v>
      </c>
    </row>
    <row r="14" spans="1:7" ht="15.75" thickBot="1" x14ac:dyDescent="0.3">
      <c r="B14" s="336" t="s">
        <v>324</v>
      </c>
      <c r="C14" s="337"/>
      <c r="D14" s="337"/>
      <c r="E14" s="338"/>
      <c r="F14" s="31">
        <f>SUM(F9:F13)</f>
        <v>908</v>
      </c>
      <c r="G14" s="31">
        <f>SUM(G9:G13)</f>
        <v>54</v>
      </c>
    </row>
    <row r="15" spans="1:7" x14ac:dyDescent="0.25">
      <c r="B15" s="339" t="s">
        <v>469</v>
      </c>
      <c r="C15" s="339"/>
      <c r="D15" s="339"/>
      <c r="E15" s="339"/>
      <c r="F15" s="339"/>
      <c r="G15" s="194"/>
    </row>
    <row r="16" spans="1:7" ht="16.5" x14ac:dyDescent="0.3">
      <c r="B16" s="193"/>
      <c r="C16" s="193"/>
      <c r="D16" s="193"/>
      <c r="E16" s="193"/>
      <c r="F16" s="193"/>
      <c r="G16" s="194"/>
    </row>
    <row r="17" spans="2:7" ht="15.75" thickBot="1" x14ac:dyDescent="0.3">
      <c r="B17" s="194"/>
      <c r="C17" s="27" t="s">
        <v>325</v>
      </c>
      <c r="D17" s="28"/>
      <c r="E17" s="28"/>
      <c r="F17" s="28">
        <v>77</v>
      </c>
      <c r="G17" s="28">
        <v>-321</v>
      </c>
    </row>
    <row r="18" spans="2:7" ht="25.5" x14ac:dyDescent="0.25">
      <c r="B18" s="194"/>
      <c r="C18" s="32" t="s">
        <v>326</v>
      </c>
      <c r="D18" s="29"/>
      <c r="E18" s="29"/>
      <c r="F18" s="29">
        <v>-405</v>
      </c>
      <c r="G18" s="29"/>
    </row>
    <row r="19" spans="2:7" ht="25.5" x14ac:dyDescent="0.25">
      <c r="B19" s="194"/>
      <c r="C19" s="32" t="s">
        <v>327</v>
      </c>
      <c r="D19" s="29"/>
      <c r="E19" s="29"/>
      <c r="F19" s="29"/>
      <c r="G19" s="29">
        <v>-1228</v>
      </c>
    </row>
    <row r="20" spans="2:7" x14ac:dyDescent="0.25">
      <c r="B20" s="194"/>
      <c r="C20" s="33"/>
      <c r="D20" s="34"/>
      <c r="E20" s="34"/>
      <c r="F20" s="34"/>
      <c r="G20" s="35"/>
    </row>
    <row r="21" spans="2:7" x14ac:dyDescent="0.25">
      <c r="B21" s="194"/>
      <c r="C21" s="36" t="s">
        <v>328</v>
      </c>
      <c r="D21" s="37"/>
      <c r="E21" s="37"/>
      <c r="F21" s="37">
        <f>F14+F17+F18</f>
        <v>580</v>
      </c>
      <c r="G21" s="37">
        <f>G14+G20+G17+G19</f>
        <v>-1495</v>
      </c>
    </row>
    <row r="22" spans="2:7" x14ac:dyDescent="0.25">
      <c r="B22" s="195"/>
      <c r="C22" s="195"/>
      <c r="D22" s="195"/>
      <c r="E22" s="195"/>
      <c r="F22" s="195"/>
      <c r="G22" s="195"/>
    </row>
    <row r="23" spans="2:7" x14ac:dyDescent="0.25">
      <c r="B23" s="340" t="s">
        <v>329</v>
      </c>
      <c r="C23" s="340"/>
      <c r="D23" s="340"/>
      <c r="E23" s="340"/>
      <c r="F23" s="340"/>
      <c r="G23" s="340"/>
    </row>
    <row r="24" spans="2:7" ht="24.75" customHeight="1" x14ac:dyDescent="0.25">
      <c r="B24" s="341" t="s">
        <v>470</v>
      </c>
      <c r="C24" s="341"/>
      <c r="D24" s="341"/>
      <c r="E24" s="341"/>
      <c r="F24" s="341"/>
      <c r="G24" s="341"/>
    </row>
    <row r="25" spans="2:7" x14ac:dyDescent="0.25">
      <c r="B25" s="195"/>
      <c r="C25" s="195"/>
      <c r="D25" s="195"/>
      <c r="E25" s="195"/>
      <c r="F25" s="195"/>
      <c r="G25" s="195"/>
    </row>
    <row r="26" spans="2:7" x14ac:dyDescent="0.25">
      <c r="B26" s="195"/>
      <c r="C26" s="195"/>
      <c r="D26" s="195"/>
      <c r="E26" s="195"/>
      <c r="F26" s="195"/>
      <c r="G26" s="195"/>
    </row>
    <row r="29" spans="2:7" x14ac:dyDescent="0.25">
      <c r="D29" s="38"/>
      <c r="E29" s="38"/>
      <c r="F29" s="38"/>
    </row>
  </sheetData>
  <mergeCells count="11">
    <mergeCell ref="B14:E14"/>
    <mergeCell ref="B15:F15"/>
    <mergeCell ref="B23:G23"/>
    <mergeCell ref="B24:G24"/>
    <mergeCell ref="B5:G5"/>
    <mergeCell ref="B7:B8"/>
    <mergeCell ref="C7:C8"/>
    <mergeCell ref="D7:D8"/>
    <mergeCell ref="E7:E8"/>
    <mergeCell ref="B9:B13"/>
    <mergeCell ref="E9:E13"/>
  </mergeCells>
  <hyperlinks>
    <hyperlink ref="C13" location="HF_IGAE!A122" display="16. Gross capital formation "/>
    <hyperlink ref="A1" location="'Contents'!A1" display="&lt;&lt;"/>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31"/>
  <sheetViews>
    <sheetView showGridLines="0" zoomScaleNormal="100" workbookViewId="0"/>
  </sheetViews>
  <sheetFormatPr baseColWidth="10" defaultRowHeight="15" x14ac:dyDescent="0.25"/>
  <cols>
    <col min="1" max="1" width="3.7109375" customWidth="1"/>
    <col min="2" max="2" width="56" customWidth="1"/>
    <col min="3" max="3" width="77.7109375" customWidth="1"/>
    <col min="4" max="4" width="43.28515625" customWidth="1"/>
    <col min="5" max="5" width="24.28515625" customWidth="1"/>
  </cols>
  <sheetData>
    <row r="1" spans="1:5" x14ac:dyDescent="0.25">
      <c r="A1" s="274" t="s">
        <v>17</v>
      </c>
    </row>
    <row r="2" spans="1:5" ht="39" customHeight="1" thickBot="1" x14ac:dyDescent="0.3">
      <c r="B2" s="321" t="s">
        <v>330</v>
      </c>
      <c r="C2" s="321"/>
      <c r="D2" s="321"/>
      <c r="E2" s="321"/>
    </row>
    <row r="3" spans="1:5" ht="56.25" customHeight="1" thickBot="1" x14ac:dyDescent="0.3">
      <c r="B3" s="198" t="s">
        <v>84</v>
      </c>
      <c r="C3" s="198" t="s">
        <v>85</v>
      </c>
      <c r="D3" s="198" t="s">
        <v>87</v>
      </c>
      <c r="E3" s="198" t="s">
        <v>331</v>
      </c>
    </row>
    <row r="4" spans="1:5" ht="48" customHeight="1" thickBot="1" x14ac:dyDescent="0.3">
      <c r="B4" s="40" t="s">
        <v>332</v>
      </c>
      <c r="C4" s="40" t="s">
        <v>333</v>
      </c>
      <c r="D4" s="41" t="s">
        <v>334</v>
      </c>
      <c r="E4" s="42">
        <v>272000000</v>
      </c>
    </row>
    <row r="5" spans="1:5" ht="48" customHeight="1" thickBot="1" x14ac:dyDescent="0.3">
      <c r="B5" s="43" t="s">
        <v>335</v>
      </c>
      <c r="C5" s="44" t="s">
        <v>336</v>
      </c>
      <c r="D5" s="45" t="s">
        <v>337</v>
      </c>
      <c r="E5" s="46">
        <v>2800000</v>
      </c>
    </row>
    <row r="6" spans="1:5" ht="48" customHeight="1" thickBot="1" x14ac:dyDescent="0.3">
      <c r="B6" s="40" t="s">
        <v>338</v>
      </c>
      <c r="C6" s="40" t="s">
        <v>339</v>
      </c>
      <c r="D6" s="41" t="s">
        <v>337</v>
      </c>
      <c r="E6" s="42">
        <v>8240000</v>
      </c>
    </row>
    <row r="7" spans="1:5" ht="48" customHeight="1" thickBot="1" x14ac:dyDescent="0.3">
      <c r="B7" s="43" t="s">
        <v>340</v>
      </c>
      <c r="C7" s="44" t="s">
        <v>341</v>
      </c>
      <c r="D7" s="199" t="s">
        <v>342</v>
      </c>
      <c r="E7" s="46">
        <v>20000000</v>
      </c>
    </row>
    <row r="8" spans="1:5" ht="48" customHeight="1" thickBot="1" x14ac:dyDescent="0.3">
      <c r="B8" s="200" t="s">
        <v>343</v>
      </c>
      <c r="C8" s="200" t="s">
        <v>344</v>
      </c>
      <c r="D8" s="41" t="s">
        <v>345</v>
      </c>
      <c r="E8" s="42">
        <v>191800</v>
      </c>
    </row>
    <row r="9" spans="1:5" ht="48" customHeight="1" thickBot="1" x14ac:dyDescent="0.3">
      <c r="B9" s="43" t="s">
        <v>346</v>
      </c>
      <c r="C9" s="44" t="s">
        <v>347</v>
      </c>
      <c r="D9" s="45" t="s">
        <v>348</v>
      </c>
      <c r="E9" s="46">
        <v>500000</v>
      </c>
    </row>
    <row r="10" spans="1:5" ht="51.75" thickBot="1" x14ac:dyDescent="0.3">
      <c r="B10" s="200" t="s">
        <v>349</v>
      </c>
      <c r="C10" s="200" t="s">
        <v>350</v>
      </c>
      <c r="D10" s="41" t="s">
        <v>351</v>
      </c>
      <c r="E10" s="42">
        <v>10000000</v>
      </c>
    </row>
    <row r="11" spans="1:5" ht="42.75" customHeight="1" thickBot="1" x14ac:dyDescent="0.3">
      <c r="B11" s="43" t="s">
        <v>352</v>
      </c>
      <c r="C11" s="44" t="s">
        <v>353</v>
      </c>
      <c r="D11" s="45" t="s">
        <v>354</v>
      </c>
      <c r="E11" s="46">
        <v>7500000</v>
      </c>
    </row>
    <row r="12" spans="1:5" ht="82.5" customHeight="1" thickBot="1" x14ac:dyDescent="0.3">
      <c r="B12" s="200" t="s">
        <v>355</v>
      </c>
      <c r="C12" s="200" t="s">
        <v>356</v>
      </c>
      <c r="D12" s="41" t="s">
        <v>354</v>
      </c>
      <c r="E12" s="42">
        <v>7000000</v>
      </c>
    </row>
    <row r="13" spans="1:5" ht="42.75" customHeight="1" thickBot="1" x14ac:dyDescent="0.3">
      <c r="B13" s="43" t="s">
        <v>357</v>
      </c>
      <c r="C13" s="44" t="s">
        <v>358</v>
      </c>
      <c r="D13" s="45" t="s">
        <v>359</v>
      </c>
      <c r="E13" s="46">
        <v>13250000</v>
      </c>
    </row>
    <row r="14" spans="1:5" ht="26.25" thickBot="1" x14ac:dyDescent="0.3">
      <c r="B14" s="200" t="s">
        <v>360</v>
      </c>
      <c r="C14" s="200" t="s">
        <v>361</v>
      </c>
      <c r="D14" s="41" t="s">
        <v>362</v>
      </c>
      <c r="E14" s="42">
        <v>32100000</v>
      </c>
    </row>
    <row r="15" spans="1:5" ht="48" customHeight="1" thickBot="1" x14ac:dyDescent="0.3">
      <c r="B15" s="43" t="s">
        <v>363</v>
      </c>
      <c r="C15" s="44" t="s">
        <v>364</v>
      </c>
      <c r="D15" s="45" t="s">
        <v>365</v>
      </c>
      <c r="E15" s="46">
        <v>30000000</v>
      </c>
    </row>
    <row r="16" spans="1:5" ht="48" customHeight="1" thickBot="1" x14ac:dyDescent="0.3">
      <c r="B16" s="200" t="s">
        <v>366</v>
      </c>
      <c r="C16" s="200" t="s">
        <v>367</v>
      </c>
      <c r="D16" s="41" t="s">
        <v>365</v>
      </c>
      <c r="E16" s="201">
        <v>10000000</v>
      </c>
    </row>
    <row r="17" spans="2:5" ht="42.75" customHeight="1" thickBot="1" x14ac:dyDescent="0.3">
      <c r="B17" s="43" t="s">
        <v>368</v>
      </c>
      <c r="C17" s="44" t="s">
        <v>369</v>
      </c>
      <c r="D17" s="45" t="s">
        <v>365</v>
      </c>
      <c r="E17" s="46">
        <v>4000000</v>
      </c>
    </row>
    <row r="18" spans="2:5" ht="51.75" thickBot="1" x14ac:dyDescent="0.3">
      <c r="B18" s="200" t="s">
        <v>370</v>
      </c>
      <c r="C18" s="200" t="s">
        <v>371</v>
      </c>
      <c r="D18" s="41" t="s">
        <v>365</v>
      </c>
      <c r="E18" s="201">
        <v>59650560.380000003</v>
      </c>
    </row>
    <row r="19" spans="2:5" ht="26.25" thickBot="1" x14ac:dyDescent="0.3">
      <c r="B19" s="43" t="s">
        <v>372</v>
      </c>
      <c r="C19" s="43" t="s">
        <v>373</v>
      </c>
      <c r="D19" s="45" t="s">
        <v>362</v>
      </c>
      <c r="E19" s="46">
        <v>263000</v>
      </c>
    </row>
    <row r="20" spans="2:5" ht="39" thickBot="1" x14ac:dyDescent="0.3">
      <c r="B20" s="202" t="s">
        <v>374</v>
      </c>
      <c r="C20" s="203" t="s">
        <v>375</v>
      </c>
      <c r="D20" s="204" t="s">
        <v>362</v>
      </c>
      <c r="E20" s="201">
        <v>513277.36</v>
      </c>
    </row>
    <row r="21" spans="2:5" ht="26.25" thickBot="1" x14ac:dyDescent="0.3">
      <c r="B21" s="43" t="s">
        <v>376</v>
      </c>
      <c r="C21" s="43" t="s">
        <v>377</v>
      </c>
      <c r="D21" s="45" t="s">
        <v>354</v>
      </c>
      <c r="E21" s="46">
        <v>10850000</v>
      </c>
    </row>
    <row r="22" spans="2:5" ht="39" thickBot="1" x14ac:dyDescent="0.3">
      <c r="B22" s="202" t="s">
        <v>378</v>
      </c>
      <c r="C22" s="203" t="s">
        <v>379</v>
      </c>
      <c r="D22" s="204" t="s">
        <v>380</v>
      </c>
      <c r="E22" s="201">
        <v>20000000</v>
      </c>
    </row>
    <row r="23" spans="2:5" ht="77.25" thickBot="1" x14ac:dyDescent="0.3">
      <c r="B23" s="43" t="s">
        <v>381</v>
      </c>
      <c r="C23" s="44" t="s">
        <v>382</v>
      </c>
      <c r="D23" s="199" t="s">
        <v>342</v>
      </c>
      <c r="E23" s="46">
        <v>62040000</v>
      </c>
    </row>
    <row r="24" spans="2:5" ht="15.75" thickBot="1" x14ac:dyDescent="0.3">
      <c r="B24" s="40" t="s">
        <v>383</v>
      </c>
      <c r="C24" s="40" t="s">
        <v>384</v>
      </c>
      <c r="D24" s="41" t="s">
        <v>385</v>
      </c>
      <c r="E24" s="42">
        <v>330501639.93000001</v>
      </c>
    </row>
    <row r="25" spans="2:5" ht="48" customHeight="1" thickBot="1" x14ac:dyDescent="0.3">
      <c r="B25" s="43" t="s">
        <v>386</v>
      </c>
      <c r="C25" s="44" t="s">
        <v>387</v>
      </c>
      <c r="D25" s="45" t="s">
        <v>388</v>
      </c>
      <c r="E25" s="46">
        <v>2367055.0299999998</v>
      </c>
    </row>
    <row r="26" spans="2:5" ht="48" customHeight="1" thickBot="1" x14ac:dyDescent="0.3">
      <c r="B26" s="40" t="s">
        <v>389</v>
      </c>
      <c r="C26" s="47" t="s">
        <v>390</v>
      </c>
      <c r="D26" s="41" t="s">
        <v>385</v>
      </c>
      <c r="E26" s="42">
        <v>19953187.34</v>
      </c>
    </row>
    <row r="27" spans="2:5" ht="42.75" customHeight="1" thickBot="1" x14ac:dyDescent="0.3">
      <c r="B27" s="43" t="s">
        <v>391</v>
      </c>
      <c r="C27" s="44" t="s">
        <v>392</v>
      </c>
      <c r="D27" s="45" t="s">
        <v>388</v>
      </c>
      <c r="E27" s="46">
        <v>923076631.13999999</v>
      </c>
    </row>
    <row r="28" spans="2:5" ht="15.75" thickBot="1" x14ac:dyDescent="0.3">
      <c r="B28" s="40" t="s">
        <v>393</v>
      </c>
      <c r="C28" s="47" t="s">
        <v>394</v>
      </c>
      <c r="D28" s="41" t="s">
        <v>385</v>
      </c>
      <c r="E28" s="42">
        <v>327489267.19999999</v>
      </c>
    </row>
    <row r="29" spans="2:5" ht="37.5" customHeight="1" thickBot="1" x14ac:dyDescent="0.3">
      <c r="B29" s="347" t="s">
        <v>139</v>
      </c>
      <c r="C29" s="348"/>
      <c r="D29" s="349"/>
      <c r="E29" s="48">
        <f>SUM(E4:E28)</f>
        <v>2174286418.3800001</v>
      </c>
    </row>
    <row r="31" spans="2:5" x14ac:dyDescent="0.25">
      <c r="E31" s="18"/>
    </row>
  </sheetData>
  <mergeCells count="2">
    <mergeCell ref="B2:E2"/>
    <mergeCell ref="B29:D29"/>
  </mergeCells>
  <hyperlinks>
    <hyperlink ref="A1" location="'Contents'!A1" display="&lt;&lt;"/>
  </hyperlinks>
  <pageMargins left="0" right="0" top="0" bottom="0" header="0.31496062992125984" footer="0.31496062992125984"/>
  <pageSetup paperSize="9"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5"/>
  <sheetViews>
    <sheetView showGridLines="0" zoomScaleNormal="100" workbookViewId="0"/>
  </sheetViews>
  <sheetFormatPr baseColWidth="10" defaultColWidth="11.42578125" defaultRowHeight="16.5" x14ac:dyDescent="0.3"/>
  <cols>
    <col min="1" max="1" width="3.7109375" style="105" customWidth="1"/>
    <col min="2" max="2" width="41.7109375" style="126" customWidth="1"/>
    <col min="3" max="3" width="8.7109375" style="127" customWidth="1"/>
    <col min="4" max="8" width="8.7109375" style="126" customWidth="1"/>
    <col min="9" max="9" width="8.7109375" style="127" customWidth="1"/>
    <col min="10" max="10" width="8.7109375" style="126" customWidth="1"/>
    <col min="11" max="16384" width="11.42578125" style="105"/>
  </cols>
  <sheetData>
    <row r="1" spans="1:18" x14ac:dyDescent="0.3">
      <c r="A1" s="274" t="s">
        <v>17</v>
      </c>
    </row>
    <row r="2" spans="1:18" x14ac:dyDescent="0.3">
      <c r="B2" s="350"/>
      <c r="C2" s="350"/>
      <c r="D2" s="350"/>
      <c r="E2" s="350"/>
      <c r="F2" s="350"/>
      <c r="G2" s="350"/>
      <c r="H2" s="350"/>
      <c r="I2" s="351"/>
      <c r="J2" s="351"/>
    </row>
    <row r="3" spans="1:18" ht="17.25" customHeight="1" thickBot="1" x14ac:dyDescent="0.35">
      <c r="B3" s="352" t="s">
        <v>395</v>
      </c>
      <c r="C3" s="352"/>
      <c r="D3" s="352"/>
      <c r="E3" s="352"/>
      <c r="F3" s="352"/>
      <c r="G3" s="352"/>
      <c r="H3" s="352"/>
      <c r="I3" s="352"/>
      <c r="J3" s="352"/>
      <c r="K3" s="106"/>
    </row>
    <row r="4" spans="1:18" ht="17.25" customHeight="1" thickBot="1" x14ac:dyDescent="0.35">
      <c r="B4" s="107"/>
      <c r="C4" s="108"/>
      <c r="D4" s="108"/>
      <c r="E4" s="108"/>
      <c r="F4" s="108"/>
      <c r="G4" s="108"/>
      <c r="H4" s="108"/>
      <c r="I4" s="108"/>
      <c r="J4" s="108"/>
      <c r="K4" s="106"/>
    </row>
    <row r="5" spans="1:18" ht="20.100000000000001" customHeight="1" thickBot="1" x14ac:dyDescent="0.35">
      <c r="B5" s="353" t="s">
        <v>396</v>
      </c>
      <c r="C5" s="355">
        <v>2020</v>
      </c>
      <c r="D5" s="356"/>
      <c r="E5" s="356"/>
      <c r="F5" s="357"/>
      <c r="G5" s="355">
        <f>C5+1</f>
        <v>2021</v>
      </c>
      <c r="H5" s="356"/>
      <c r="I5" s="356"/>
      <c r="J5" s="357"/>
    </row>
    <row r="6" spans="1:18" ht="26.25" customHeight="1" thickBot="1" x14ac:dyDescent="0.35">
      <c r="B6" s="354"/>
      <c r="C6" s="109" t="s">
        <v>397</v>
      </c>
      <c r="D6" s="109" t="s">
        <v>398</v>
      </c>
      <c r="E6" s="109" t="s">
        <v>399</v>
      </c>
      <c r="F6" s="109" t="s">
        <v>400</v>
      </c>
      <c r="G6" s="110" t="s">
        <v>397</v>
      </c>
      <c r="H6" s="109" t="s">
        <v>398</v>
      </c>
      <c r="I6" s="109" t="s">
        <v>401</v>
      </c>
      <c r="J6" s="111" t="s">
        <v>402</v>
      </c>
    </row>
    <row r="7" spans="1:18" ht="17.25" customHeight="1" thickBot="1" x14ac:dyDescent="0.35">
      <c r="B7" s="112" t="s">
        <v>403</v>
      </c>
      <c r="C7" s="113"/>
      <c r="D7" s="113"/>
      <c r="E7" s="113"/>
      <c r="F7" s="113"/>
      <c r="G7" s="113"/>
      <c r="H7" s="113"/>
      <c r="I7" s="113"/>
      <c r="J7" s="113"/>
    </row>
    <row r="8" spans="1:18" ht="17.25" thickBot="1" x14ac:dyDescent="0.35">
      <c r="B8" s="20" t="s">
        <v>404</v>
      </c>
      <c r="C8" s="28">
        <v>32510</v>
      </c>
      <c r="D8" s="28">
        <v>41074</v>
      </c>
      <c r="E8" s="28">
        <v>25861</v>
      </c>
      <c r="F8" s="28">
        <v>6282</v>
      </c>
      <c r="G8" s="28">
        <v>31398</v>
      </c>
      <c r="H8" s="28">
        <v>46055</v>
      </c>
      <c r="I8" s="28" t="s">
        <v>405</v>
      </c>
      <c r="J8" s="28" t="s">
        <v>405</v>
      </c>
      <c r="K8" s="114"/>
      <c r="L8" s="114"/>
      <c r="M8" s="114"/>
      <c r="N8" s="114"/>
      <c r="O8" s="114"/>
      <c r="P8" s="114"/>
      <c r="Q8" s="114"/>
    </row>
    <row r="9" spans="1:18" ht="17.25" thickBot="1" x14ac:dyDescent="0.35">
      <c r="B9" s="113" t="s">
        <v>406</v>
      </c>
      <c r="C9" s="115">
        <v>31326</v>
      </c>
      <c r="D9" s="115">
        <v>23407</v>
      </c>
      <c r="E9" s="115">
        <v>2942</v>
      </c>
      <c r="F9" s="115">
        <v>-8100</v>
      </c>
      <c r="G9" s="115">
        <v>31461</v>
      </c>
      <c r="H9" s="115">
        <v>32847</v>
      </c>
      <c r="I9" s="115">
        <v>-5737</v>
      </c>
      <c r="J9" s="115">
        <v>25778.447270000004</v>
      </c>
      <c r="K9" s="114"/>
      <c r="L9" s="114"/>
      <c r="M9" s="114"/>
      <c r="N9" s="114"/>
      <c r="O9" s="114"/>
      <c r="P9" s="114"/>
      <c r="Q9" s="114"/>
      <c r="R9" s="114"/>
    </row>
    <row r="10" spans="1:18" ht="17.25" thickBot="1" x14ac:dyDescent="0.35">
      <c r="B10" s="20" t="s">
        <v>407</v>
      </c>
      <c r="C10" s="28">
        <v>-2477</v>
      </c>
      <c r="D10" s="28">
        <v>-2713</v>
      </c>
      <c r="E10" s="28">
        <v>8039</v>
      </c>
      <c r="F10" s="28">
        <v>5124</v>
      </c>
      <c r="G10" s="28">
        <v>-3059</v>
      </c>
      <c r="H10" s="28">
        <v>1483</v>
      </c>
      <c r="I10" s="28">
        <v>12096</v>
      </c>
      <c r="J10" s="28" t="s">
        <v>405</v>
      </c>
      <c r="K10" s="114"/>
      <c r="L10" s="114"/>
      <c r="M10" s="114"/>
      <c r="N10" s="114"/>
      <c r="O10" s="114"/>
      <c r="P10" s="114"/>
      <c r="Q10" s="114"/>
      <c r="R10" s="114"/>
    </row>
    <row r="11" spans="1:18" ht="17.25" thickBot="1" x14ac:dyDescent="0.35">
      <c r="B11" s="113" t="s">
        <v>408</v>
      </c>
      <c r="C11" s="115">
        <v>3835</v>
      </c>
      <c r="D11" s="115">
        <v>4062</v>
      </c>
      <c r="E11" s="115">
        <v>7262</v>
      </c>
      <c r="F11" s="115">
        <v>3789</v>
      </c>
      <c r="G11" s="115">
        <v>5435</v>
      </c>
      <c r="H11" s="115">
        <v>6750</v>
      </c>
      <c r="I11" s="115" t="s">
        <v>405</v>
      </c>
      <c r="J11" s="115" t="s">
        <v>405</v>
      </c>
      <c r="K11" s="114"/>
      <c r="L11" s="114"/>
      <c r="M11" s="114"/>
      <c r="N11" s="114"/>
      <c r="O11" s="114"/>
      <c r="P11" s="114"/>
      <c r="Q11" s="114"/>
      <c r="R11" s="114"/>
    </row>
    <row r="12" spans="1:18" ht="17.25" thickBot="1" x14ac:dyDescent="0.35">
      <c r="B12" s="20" t="s">
        <v>409</v>
      </c>
      <c r="C12" s="28">
        <v>-174</v>
      </c>
      <c r="D12" s="28">
        <v>16318</v>
      </c>
      <c r="E12" s="28">
        <v>7618</v>
      </c>
      <c r="F12" s="28">
        <v>5469</v>
      </c>
      <c r="G12" s="28">
        <v>-2439</v>
      </c>
      <c r="H12" s="28">
        <v>4975</v>
      </c>
      <c r="I12" s="28">
        <v>-3028</v>
      </c>
      <c r="J12" s="28" t="s">
        <v>405</v>
      </c>
      <c r="K12" s="114"/>
      <c r="L12" s="114"/>
      <c r="M12" s="114"/>
      <c r="N12" s="114"/>
      <c r="O12" s="114"/>
      <c r="P12" s="114"/>
      <c r="Q12" s="114"/>
      <c r="R12" s="114"/>
    </row>
    <row r="13" spans="1:18" x14ac:dyDescent="0.3">
      <c r="B13" s="116" t="s">
        <v>49</v>
      </c>
      <c r="C13" s="117"/>
      <c r="D13" s="117"/>
      <c r="E13" s="117"/>
      <c r="F13" s="117"/>
      <c r="G13" s="118"/>
      <c r="H13" s="118"/>
      <c r="I13" s="118"/>
      <c r="J13" s="117"/>
      <c r="K13" s="114"/>
      <c r="L13" s="114"/>
      <c r="M13" s="114"/>
      <c r="N13" s="114"/>
      <c r="O13" s="114"/>
      <c r="P13" s="114"/>
      <c r="Q13" s="114"/>
      <c r="R13" s="114"/>
    </row>
    <row r="14" spans="1:18" ht="17.25" thickBot="1" x14ac:dyDescent="0.35">
      <c r="B14" s="20" t="s">
        <v>410</v>
      </c>
      <c r="C14" s="28">
        <v>236459</v>
      </c>
      <c r="D14" s="28">
        <v>510225</v>
      </c>
      <c r="E14" s="28">
        <v>758088</v>
      </c>
      <c r="F14" s="28">
        <v>1072218</v>
      </c>
      <c r="G14" s="28">
        <v>244234</v>
      </c>
      <c r="H14" s="28">
        <v>515416</v>
      </c>
      <c r="I14" s="28">
        <v>561516</v>
      </c>
      <c r="J14" s="28" t="s">
        <v>405</v>
      </c>
    </row>
    <row r="15" spans="1:18" ht="17.25" thickBot="1" x14ac:dyDescent="0.35">
      <c r="B15" s="113" t="s">
        <v>411</v>
      </c>
      <c r="C15" s="119">
        <v>203949</v>
      </c>
      <c r="D15" s="119">
        <v>469151</v>
      </c>
      <c r="E15" s="119">
        <v>732227</v>
      </c>
      <c r="F15" s="119">
        <v>1065936</v>
      </c>
      <c r="G15" s="119">
        <v>212836</v>
      </c>
      <c r="H15" s="119">
        <v>469361</v>
      </c>
      <c r="I15" s="119">
        <v>558185</v>
      </c>
      <c r="J15" s="119" t="s">
        <v>405</v>
      </c>
    </row>
    <row r="16" spans="1:18" ht="17.25" thickBot="1" x14ac:dyDescent="0.35">
      <c r="B16" s="116" t="s">
        <v>55</v>
      </c>
      <c r="C16" s="120"/>
      <c r="D16" s="120"/>
      <c r="E16" s="120"/>
      <c r="F16" s="120"/>
      <c r="G16" s="121"/>
      <c r="H16" s="121"/>
      <c r="I16" s="121"/>
      <c r="J16" s="120"/>
    </row>
    <row r="17" spans="2:10" ht="17.25" thickBot="1" x14ac:dyDescent="0.35">
      <c r="B17" s="20" t="s">
        <v>410</v>
      </c>
      <c r="C17" s="28">
        <v>95903</v>
      </c>
      <c r="D17" s="28">
        <v>192878</v>
      </c>
      <c r="E17" s="28">
        <v>266959</v>
      </c>
      <c r="F17" s="28">
        <v>371138</v>
      </c>
      <c r="G17" s="122">
        <v>98283</v>
      </c>
      <c r="H17" s="122">
        <v>192271</v>
      </c>
      <c r="I17" s="122">
        <v>216786</v>
      </c>
      <c r="J17" s="122">
        <v>238018.25333000001</v>
      </c>
    </row>
    <row r="18" spans="2:10" ht="17.25" thickBot="1" x14ac:dyDescent="0.35">
      <c r="B18" s="113" t="s">
        <v>411</v>
      </c>
      <c r="C18" s="119">
        <v>64577</v>
      </c>
      <c r="D18" s="119">
        <v>169471</v>
      </c>
      <c r="E18" s="119">
        <v>264017</v>
      </c>
      <c r="F18" s="119">
        <v>379238</v>
      </c>
      <c r="G18" s="123">
        <v>66822</v>
      </c>
      <c r="H18" s="123">
        <v>159424</v>
      </c>
      <c r="I18" s="123">
        <v>222523</v>
      </c>
      <c r="J18" s="123">
        <v>212239.80606</v>
      </c>
    </row>
    <row r="19" spans="2:10" ht="17.25" thickBot="1" x14ac:dyDescent="0.35">
      <c r="B19" s="116" t="s">
        <v>56</v>
      </c>
      <c r="C19" s="120"/>
      <c r="D19" s="120"/>
      <c r="E19" s="120"/>
      <c r="F19" s="120"/>
      <c r="G19" s="121"/>
      <c r="H19" s="121"/>
      <c r="I19" s="121"/>
      <c r="J19" s="120"/>
    </row>
    <row r="20" spans="2:10" ht="17.25" thickBot="1" x14ac:dyDescent="0.35">
      <c r="B20" s="20" t="s">
        <v>410</v>
      </c>
      <c r="C20" s="28">
        <v>78208</v>
      </c>
      <c r="D20" s="28">
        <v>163380</v>
      </c>
      <c r="E20" s="28">
        <v>261461</v>
      </c>
      <c r="F20" s="28">
        <v>384035</v>
      </c>
      <c r="G20" s="122">
        <v>79897</v>
      </c>
      <c r="H20" s="122">
        <v>175171</v>
      </c>
      <c r="I20" s="122">
        <v>222974</v>
      </c>
      <c r="J20" s="28" t="s">
        <v>405</v>
      </c>
    </row>
    <row r="21" spans="2:10" ht="17.25" thickBot="1" x14ac:dyDescent="0.35">
      <c r="B21" s="113" t="s">
        <v>411</v>
      </c>
      <c r="C21" s="119">
        <v>80685</v>
      </c>
      <c r="D21" s="119">
        <v>166093</v>
      </c>
      <c r="E21" s="119">
        <v>253422</v>
      </c>
      <c r="F21" s="119">
        <v>378911</v>
      </c>
      <c r="G21" s="123">
        <v>82956</v>
      </c>
      <c r="H21" s="123">
        <v>173688</v>
      </c>
      <c r="I21" s="123">
        <v>210878</v>
      </c>
      <c r="J21" s="119" t="s">
        <v>405</v>
      </c>
    </row>
    <row r="22" spans="2:10" ht="17.25" thickBot="1" x14ac:dyDescent="0.35">
      <c r="B22" s="116" t="s">
        <v>412</v>
      </c>
      <c r="C22" s="120"/>
      <c r="D22" s="120"/>
      <c r="E22" s="120"/>
      <c r="F22" s="120"/>
      <c r="G22" s="121"/>
      <c r="H22" s="121"/>
      <c r="I22" s="121"/>
      <c r="J22" s="120"/>
    </row>
    <row r="23" spans="2:10" ht="17.25" thickBot="1" x14ac:dyDescent="0.35">
      <c r="B23" s="20" t="s">
        <v>410</v>
      </c>
      <c r="C23" s="28">
        <v>19545</v>
      </c>
      <c r="D23" s="28">
        <v>41540</v>
      </c>
      <c r="E23" s="28">
        <v>63304</v>
      </c>
      <c r="F23" s="28">
        <v>89368</v>
      </c>
      <c r="G23" s="122">
        <v>20909</v>
      </c>
      <c r="H23" s="122">
        <v>45482</v>
      </c>
      <c r="I23" s="28" t="s">
        <v>405</v>
      </c>
      <c r="J23" s="28" t="s">
        <v>405</v>
      </c>
    </row>
    <row r="24" spans="2:10" ht="17.25" thickBot="1" x14ac:dyDescent="0.35">
      <c r="B24" s="113" t="s">
        <v>411</v>
      </c>
      <c r="C24" s="119">
        <v>15710</v>
      </c>
      <c r="D24" s="119">
        <v>37478</v>
      </c>
      <c r="E24" s="119">
        <v>56042</v>
      </c>
      <c r="F24" s="119">
        <v>85579</v>
      </c>
      <c r="G24" s="123">
        <v>15474</v>
      </c>
      <c r="H24" s="123">
        <v>38732</v>
      </c>
      <c r="I24" s="119" t="s">
        <v>405</v>
      </c>
      <c r="J24" s="119" t="s">
        <v>405</v>
      </c>
    </row>
    <row r="25" spans="2:10" ht="17.25" thickBot="1" x14ac:dyDescent="0.35">
      <c r="B25" s="116" t="s">
        <v>413</v>
      </c>
      <c r="C25" s="120"/>
      <c r="D25" s="120"/>
      <c r="E25" s="120"/>
      <c r="F25" s="120"/>
      <c r="G25" s="121"/>
      <c r="H25" s="121"/>
      <c r="I25" s="121"/>
      <c r="J25" s="120"/>
    </row>
    <row r="26" spans="2:10" ht="17.25" thickBot="1" x14ac:dyDescent="0.35">
      <c r="B26" s="20" t="s">
        <v>410</v>
      </c>
      <c r="C26" s="28">
        <v>42803</v>
      </c>
      <c r="D26" s="28">
        <v>112427</v>
      </c>
      <c r="E26" s="28">
        <v>166364</v>
      </c>
      <c r="F26" s="28">
        <v>227677</v>
      </c>
      <c r="G26" s="122">
        <v>45145</v>
      </c>
      <c r="H26" s="122">
        <v>102492</v>
      </c>
      <c r="I26" s="122">
        <v>121756</v>
      </c>
      <c r="J26" s="28" t="s">
        <v>405</v>
      </c>
    </row>
    <row r="27" spans="2:10" ht="17.25" thickBot="1" x14ac:dyDescent="0.35">
      <c r="B27" s="113" t="s">
        <v>411</v>
      </c>
      <c r="C27" s="119">
        <v>42977</v>
      </c>
      <c r="D27" s="119">
        <v>96109</v>
      </c>
      <c r="E27" s="119">
        <v>158746</v>
      </c>
      <c r="F27" s="119">
        <v>222208</v>
      </c>
      <c r="G27" s="123">
        <v>47584</v>
      </c>
      <c r="H27" s="123">
        <v>97517</v>
      </c>
      <c r="I27" s="123">
        <v>124784</v>
      </c>
      <c r="J27" s="119" t="s">
        <v>405</v>
      </c>
    </row>
    <row r="28" spans="2:10" x14ac:dyDescent="0.3">
      <c r="B28" s="124"/>
      <c r="C28" s="125"/>
      <c r="D28" s="124"/>
      <c r="E28" s="124"/>
      <c r="F28" s="124"/>
      <c r="G28" s="124"/>
      <c r="H28" s="124"/>
      <c r="I28" s="125"/>
      <c r="J28" s="124"/>
    </row>
    <row r="31" spans="2:10" x14ac:dyDescent="0.3">
      <c r="D31" s="128"/>
      <c r="E31" s="128"/>
      <c r="G31" s="129"/>
    </row>
    <row r="32" spans="2:10" x14ac:dyDescent="0.3">
      <c r="E32" s="130"/>
      <c r="F32" s="130"/>
      <c r="G32" s="129"/>
    </row>
    <row r="33" spans="4:8" x14ac:dyDescent="0.3">
      <c r="G33" s="129"/>
    </row>
    <row r="34" spans="4:8" x14ac:dyDescent="0.3">
      <c r="D34" s="128"/>
      <c r="E34" s="128"/>
      <c r="F34" s="124"/>
      <c r="G34" s="129"/>
      <c r="H34" s="129"/>
    </row>
    <row r="35" spans="4:8" x14ac:dyDescent="0.3">
      <c r="D35" s="124"/>
      <c r="E35" s="131"/>
      <c r="F35" s="131"/>
      <c r="G35" s="124"/>
    </row>
  </sheetData>
  <mergeCells count="6">
    <mergeCell ref="B2:G2"/>
    <mergeCell ref="H2:J2"/>
    <mergeCell ref="B3:J3"/>
    <mergeCell ref="B5:B6"/>
    <mergeCell ref="C5:F5"/>
    <mergeCell ref="G5:J5"/>
  </mergeCells>
  <hyperlinks>
    <hyperlink ref="A1" location="'Contents'!A1" display="&lt;&lt;"/>
  </hyperlinks>
  <pageMargins left="0" right="0" top="0.74803149606299213" bottom="0.74803149606299213" header="0.31496062992125984" footer="0.31496062992125984"/>
  <pageSetup paperSize="9" scale="8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3"/>
  <sheetViews>
    <sheetView showGridLines="0" zoomScaleNormal="100" workbookViewId="0"/>
  </sheetViews>
  <sheetFormatPr baseColWidth="10" defaultColWidth="11.42578125" defaultRowHeight="16.5" x14ac:dyDescent="0.3"/>
  <cols>
    <col min="1" max="1" width="3.7109375" style="104" customWidth="1"/>
    <col min="2" max="2" width="41.7109375" style="104" customWidth="1"/>
    <col min="3" max="3" width="8.7109375" style="104" customWidth="1"/>
    <col min="4" max="4" width="8.7109375" style="127" customWidth="1"/>
    <col min="5" max="9" width="8.7109375" style="126" customWidth="1"/>
    <col min="10" max="10" width="8.7109375" style="127" customWidth="1"/>
    <col min="11" max="11" width="8.7109375" style="126" customWidth="1"/>
    <col min="12" max="16384" width="11.42578125" style="104"/>
  </cols>
  <sheetData>
    <row r="1" spans="1:18" ht="15.75" thickBot="1" x14ac:dyDescent="0.3">
      <c r="A1" s="274" t="s">
        <v>17</v>
      </c>
      <c r="B1" s="352" t="s">
        <v>471</v>
      </c>
      <c r="C1" s="352"/>
      <c r="D1" s="352"/>
      <c r="E1" s="352"/>
      <c r="F1" s="352"/>
      <c r="G1" s="352"/>
      <c r="H1" s="352"/>
      <c r="I1" s="352"/>
      <c r="J1" s="352"/>
      <c r="K1" s="132"/>
    </row>
    <row r="2" spans="1:18" ht="2.4500000000000002" customHeight="1" x14ac:dyDescent="0.25">
      <c r="B2" s="133"/>
      <c r="C2" s="133"/>
      <c r="D2" s="133"/>
      <c r="E2" s="133"/>
      <c r="F2" s="133"/>
      <c r="G2" s="133"/>
      <c r="H2" s="133"/>
      <c r="I2" s="350"/>
      <c r="J2" s="361"/>
      <c r="K2" s="361"/>
    </row>
    <row r="3" spans="1:18" ht="30" customHeight="1" thickBot="1" x14ac:dyDescent="0.3">
      <c r="B3" s="352" t="s">
        <v>458</v>
      </c>
      <c r="C3" s="352"/>
      <c r="D3" s="352"/>
      <c r="E3" s="352"/>
      <c r="F3" s="352"/>
      <c r="G3" s="352"/>
      <c r="H3" s="352"/>
      <c r="I3" s="352"/>
      <c r="J3" s="352"/>
      <c r="K3" s="134"/>
    </row>
    <row r="4" spans="1:18" ht="22.5" customHeight="1" thickBot="1" x14ac:dyDescent="0.3">
      <c r="B4" s="362" t="s">
        <v>414</v>
      </c>
      <c r="C4" s="364" t="s">
        <v>86</v>
      </c>
      <c r="D4" s="355">
        <v>2020</v>
      </c>
      <c r="E4" s="356"/>
      <c r="F4" s="356"/>
      <c r="G4" s="357"/>
      <c r="H4" s="366">
        <f>D4+1</f>
        <v>2021</v>
      </c>
      <c r="I4" s="367"/>
      <c r="J4" s="367"/>
      <c r="K4" s="368"/>
    </row>
    <row r="5" spans="1:18" ht="25.5" x14ac:dyDescent="0.25">
      <c r="B5" s="363"/>
      <c r="C5" s="365"/>
      <c r="D5" s="135" t="s">
        <v>397</v>
      </c>
      <c r="E5" s="136" t="s">
        <v>398</v>
      </c>
      <c r="F5" s="135" t="s">
        <v>415</v>
      </c>
      <c r="G5" s="135" t="s">
        <v>400</v>
      </c>
      <c r="H5" s="137" t="s">
        <v>397</v>
      </c>
      <c r="I5" s="136" t="s">
        <v>398</v>
      </c>
      <c r="J5" s="136" t="s">
        <v>401</v>
      </c>
      <c r="K5" s="136" t="s">
        <v>416</v>
      </c>
    </row>
    <row r="6" spans="1:18" s="105" customFormat="1" ht="17.25" customHeight="1" thickBot="1" x14ac:dyDescent="0.35">
      <c r="B6" s="112" t="s">
        <v>417</v>
      </c>
      <c r="C6" s="113"/>
      <c r="D6" s="113"/>
      <c r="E6" s="113"/>
      <c r="F6" s="113"/>
      <c r="G6" s="113"/>
      <c r="H6" s="113"/>
      <c r="I6" s="113"/>
      <c r="J6" s="113"/>
      <c r="K6" s="138"/>
    </row>
    <row r="7" spans="1:18" s="105" customFormat="1" ht="17.25" customHeight="1" thickBot="1" x14ac:dyDescent="0.35">
      <c r="B7" s="20" t="s">
        <v>404</v>
      </c>
      <c r="C7" s="139" t="s">
        <v>418</v>
      </c>
      <c r="D7" s="28">
        <f>D13-D21</f>
        <v>-10039</v>
      </c>
      <c r="E7" s="28">
        <f t="shared" ref="E7:I7" si="0">E13-E21</f>
        <v>-71629</v>
      </c>
      <c r="F7" s="28">
        <f t="shared" si="0"/>
        <v>-76044</v>
      </c>
      <c r="G7" s="28">
        <f t="shared" si="0"/>
        <v>-122900</v>
      </c>
      <c r="H7" s="28">
        <f t="shared" si="0"/>
        <v>-16489</v>
      </c>
      <c r="I7" s="28">
        <f t="shared" si="0"/>
        <v>-49161</v>
      </c>
      <c r="J7" s="28" t="s">
        <v>405</v>
      </c>
      <c r="K7" s="28" t="s">
        <v>405</v>
      </c>
      <c r="L7" s="114"/>
      <c r="M7" s="114"/>
      <c r="N7" s="114"/>
      <c r="O7" s="114"/>
      <c r="P7" s="114"/>
      <c r="Q7" s="114"/>
      <c r="R7" s="114"/>
    </row>
    <row r="8" spans="1:18" s="105" customFormat="1" ht="17.25" customHeight="1" thickBot="1" x14ac:dyDescent="0.35">
      <c r="B8" s="113" t="s">
        <v>406</v>
      </c>
      <c r="C8" s="140" t="s">
        <v>419</v>
      </c>
      <c r="D8" s="115">
        <f>'A.10.2 CG'!D10</f>
        <v>-4950</v>
      </c>
      <c r="E8" s="115">
        <f>'A.10.2 CG'!E10</f>
        <v>-48402</v>
      </c>
      <c r="F8" s="115">
        <f>'A.10.2 CG'!F10</f>
        <v>-57819</v>
      </c>
      <c r="G8" s="115">
        <f>'A.10.2 CG'!G10</f>
        <v>-94051</v>
      </c>
      <c r="H8" s="115">
        <f>'A.10.2 CG'!H10</f>
        <v>-11202</v>
      </c>
      <c r="I8" s="115">
        <f>'A.10.2 CG'!I10</f>
        <v>-35155</v>
      </c>
      <c r="J8" s="115">
        <f>'A.10.2 CG'!J10</f>
        <v>-49662</v>
      </c>
      <c r="K8" s="115">
        <f>'A.10.2 CG'!K10</f>
        <v>-50531</v>
      </c>
    </row>
    <row r="9" spans="1:18" s="105" customFormat="1" ht="17.25" customHeight="1" thickBot="1" x14ac:dyDescent="0.35">
      <c r="B9" s="20" t="s">
        <v>407</v>
      </c>
      <c r="C9" s="139" t="s">
        <v>420</v>
      </c>
      <c r="D9" s="28">
        <f>'A10.3 ACs'!D10</f>
        <v>-2593</v>
      </c>
      <c r="E9" s="28">
        <f>'A10.3 ACs'!E10</f>
        <v>-7923</v>
      </c>
      <c r="F9" s="28">
        <f>'A10.3 ACs'!F10</f>
        <v>1608</v>
      </c>
      <c r="G9" s="28">
        <f>'A10.3 ACs'!G10</f>
        <v>-2427</v>
      </c>
      <c r="H9" s="28">
        <f>'A10.3 ACs'!H10</f>
        <v>-3523</v>
      </c>
      <c r="I9" s="28">
        <f>'A10.3 ACs'!I10</f>
        <v>-6387</v>
      </c>
      <c r="J9" s="28">
        <f>'A10.3 ACs'!J10</f>
        <v>2471</v>
      </c>
      <c r="K9" s="28" t="s">
        <v>405</v>
      </c>
    </row>
    <row r="10" spans="1:18" s="105" customFormat="1" ht="17.25" customHeight="1" thickBot="1" x14ac:dyDescent="0.35">
      <c r="B10" s="113" t="s">
        <v>421</v>
      </c>
      <c r="C10" s="140" t="s">
        <v>422</v>
      </c>
      <c r="D10" s="115">
        <f>'A10.4 LAs'!D9</f>
        <v>-293</v>
      </c>
      <c r="E10" s="115">
        <f>'A10.4 LAs'!E9</f>
        <v>-2079</v>
      </c>
      <c r="F10" s="115">
        <f>'A10.4 LAs'!F9</f>
        <v>1577</v>
      </c>
      <c r="G10" s="115">
        <f>'A10.4 LAs'!G9</f>
        <v>2922</v>
      </c>
      <c r="H10" s="115">
        <f>'A10.4 LAs'!H9</f>
        <v>248</v>
      </c>
      <c r="I10" s="115">
        <f>'A10.4 LAs'!I9</f>
        <v>-599</v>
      </c>
      <c r="J10" s="115" t="s">
        <v>405</v>
      </c>
      <c r="K10" s="115" t="s">
        <v>405</v>
      </c>
    </row>
    <row r="11" spans="1:18" s="105" customFormat="1" ht="17.25" customHeight="1" thickBot="1" x14ac:dyDescent="0.35">
      <c r="B11" s="20" t="s">
        <v>409</v>
      </c>
      <c r="C11" s="139" t="s">
        <v>423</v>
      </c>
      <c r="D11" s="28">
        <f>'A10.5 SS'!D10</f>
        <v>-2203</v>
      </c>
      <c r="E11" s="28">
        <f>'A10.5 SS'!E10</f>
        <v>-13225</v>
      </c>
      <c r="F11" s="28">
        <f>'A10.5 SS'!F10</f>
        <v>-21410</v>
      </c>
      <c r="G11" s="28">
        <f>'A10.5 SS'!G10</f>
        <v>-29344</v>
      </c>
      <c r="H11" s="28">
        <f>'A10.5 SS'!H10</f>
        <v>-2012</v>
      </c>
      <c r="I11" s="28">
        <f>'A10.5 SS'!I10</f>
        <v>-7020</v>
      </c>
      <c r="J11" s="28">
        <f>'A10.5 SS'!J10</f>
        <v>-5005</v>
      </c>
      <c r="K11" s="28" t="s">
        <v>405</v>
      </c>
    </row>
    <row r="12" spans="1:18" s="105" customFormat="1" ht="18.75" customHeight="1" x14ac:dyDescent="0.3">
      <c r="B12" s="358" t="s">
        <v>49</v>
      </c>
      <c r="C12" s="359"/>
      <c r="D12" s="359"/>
      <c r="E12" s="359"/>
      <c r="F12" s="359"/>
      <c r="G12" s="359"/>
      <c r="H12" s="359"/>
      <c r="I12" s="359"/>
      <c r="J12" s="359"/>
      <c r="K12" s="360"/>
    </row>
    <row r="13" spans="1:18" s="105" customFormat="1" ht="17.25" customHeight="1" x14ac:dyDescent="0.3">
      <c r="B13" s="116" t="s">
        <v>424</v>
      </c>
      <c r="C13" s="141"/>
      <c r="D13" s="117">
        <v>116461</v>
      </c>
      <c r="E13" s="117">
        <v>215725</v>
      </c>
      <c r="F13" s="117">
        <v>338883</v>
      </c>
      <c r="G13" s="117">
        <v>465379</v>
      </c>
      <c r="H13" s="117">
        <v>116617</v>
      </c>
      <c r="I13" s="117">
        <v>238292</v>
      </c>
      <c r="J13" s="117">
        <f>J15+J16+J17+J18+J19+J20</f>
        <v>361463</v>
      </c>
      <c r="K13" s="117">
        <f>'A.10.2 CG'!K15</f>
        <v>126204</v>
      </c>
    </row>
    <row r="14" spans="1:18" s="105" customFormat="1" ht="17.25" customHeight="1" thickBot="1" x14ac:dyDescent="0.35">
      <c r="B14" s="113" t="s">
        <v>425</v>
      </c>
      <c r="C14" s="113"/>
      <c r="D14" s="142"/>
      <c r="E14" s="142"/>
      <c r="F14" s="142"/>
      <c r="G14" s="142"/>
      <c r="H14" s="142"/>
      <c r="I14" s="142"/>
      <c r="J14" s="142"/>
      <c r="K14" s="142"/>
    </row>
    <row r="15" spans="1:18" s="105" customFormat="1" ht="17.25" customHeight="1" thickBot="1" x14ac:dyDescent="0.35">
      <c r="B15" s="20" t="s">
        <v>426</v>
      </c>
      <c r="C15" s="139" t="s">
        <v>427</v>
      </c>
      <c r="D15" s="28">
        <v>38001</v>
      </c>
      <c r="E15" s="28">
        <v>63871</v>
      </c>
      <c r="F15" s="28">
        <v>95943</v>
      </c>
      <c r="G15" s="28">
        <v>126474</v>
      </c>
      <c r="H15" s="28">
        <v>37988</v>
      </c>
      <c r="I15" s="28">
        <v>73865</v>
      </c>
      <c r="J15" s="28">
        <f>'A.10.2 CG'!J17+'A10.3 ACs'!J16+'A10.5 SS'!J14</f>
        <v>69697</v>
      </c>
      <c r="K15" s="28">
        <f>'A.10.2 CG'!K17</f>
        <v>64147</v>
      </c>
    </row>
    <row r="16" spans="1:18" s="105" customFormat="1" ht="17.25" customHeight="1" thickBot="1" x14ac:dyDescent="0.35">
      <c r="B16" s="113" t="s">
        <v>428</v>
      </c>
      <c r="C16" s="140" t="s">
        <v>429</v>
      </c>
      <c r="D16" s="115">
        <v>25793</v>
      </c>
      <c r="E16" s="115">
        <v>49021</v>
      </c>
      <c r="F16" s="115">
        <v>89077</v>
      </c>
      <c r="G16" s="115">
        <v>125341</v>
      </c>
      <c r="H16" s="115">
        <v>26526</v>
      </c>
      <c r="I16" s="115">
        <v>55974</v>
      </c>
      <c r="J16" s="115">
        <f>'A.10.2 CG'!J18+'A10.3 ACs'!J17+'A10.5 SS'!J15</f>
        <v>66121</v>
      </c>
      <c r="K16" s="115">
        <f>'A.10.2 CG'!K18</f>
        <v>41629</v>
      </c>
    </row>
    <row r="17" spans="2:11" s="105" customFormat="1" ht="17.25" customHeight="1" thickBot="1" x14ac:dyDescent="0.35">
      <c r="B17" s="20" t="s">
        <v>430</v>
      </c>
      <c r="C17" s="139" t="s">
        <v>431</v>
      </c>
      <c r="D17" s="28">
        <v>1155</v>
      </c>
      <c r="E17" s="28">
        <v>1762</v>
      </c>
      <c r="F17" s="28">
        <v>2923</v>
      </c>
      <c r="G17" s="28">
        <v>4626</v>
      </c>
      <c r="H17" s="28">
        <v>1568</v>
      </c>
      <c r="I17" s="28">
        <v>3304</v>
      </c>
      <c r="J17" s="28">
        <f>'A.10.2 CG'!J19+'A10.3 ACs'!J18+'A10.5 SS'!J16</f>
        <v>20948</v>
      </c>
      <c r="K17" s="28">
        <f>'A.10.2 CG'!K19</f>
        <v>70</v>
      </c>
    </row>
    <row r="18" spans="2:11" s="105" customFormat="1" ht="17.25" customHeight="1" thickBot="1" x14ac:dyDescent="0.35">
      <c r="B18" s="113" t="s">
        <v>432</v>
      </c>
      <c r="C18" s="140" t="s">
        <v>433</v>
      </c>
      <c r="D18" s="115">
        <v>40248</v>
      </c>
      <c r="E18" s="115">
        <v>80442</v>
      </c>
      <c r="F18" s="115">
        <v>120449</v>
      </c>
      <c r="G18" s="115">
        <v>162215</v>
      </c>
      <c r="H18" s="115">
        <v>41376</v>
      </c>
      <c r="I18" s="115">
        <v>83111</v>
      </c>
      <c r="J18" s="115">
        <f>'A.10.2 CG'!J20+'A10.3 ACs'!J19+'A10.5 SS'!J17</f>
        <v>96356</v>
      </c>
      <c r="K18" s="115">
        <f>'A.10.2 CG'!K20</f>
        <v>4599</v>
      </c>
    </row>
    <row r="19" spans="2:11" s="105" customFormat="1" ht="17.25" customHeight="1" thickBot="1" x14ac:dyDescent="0.35">
      <c r="B19" s="20" t="s">
        <v>434</v>
      </c>
      <c r="C19" s="139" t="s">
        <v>435</v>
      </c>
      <c r="D19" s="28">
        <v>1622</v>
      </c>
      <c r="E19" s="28">
        <v>2752</v>
      </c>
      <c r="F19" s="28">
        <v>3780</v>
      </c>
      <c r="G19" s="28">
        <v>6788</v>
      </c>
      <c r="H19" s="28">
        <v>1375</v>
      </c>
      <c r="I19" s="28">
        <v>2653</v>
      </c>
      <c r="J19" s="28">
        <f>'A.10.2 CG'!J21+'A10.3 ACs'!J20+'A10.5 SS'!J18</f>
        <v>3754</v>
      </c>
      <c r="K19" s="28">
        <f>'A.10.2 CG'!K21</f>
        <v>3325</v>
      </c>
    </row>
    <row r="20" spans="2:11" s="105" customFormat="1" ht="17.25" customHeight="1" thickBot="1" x14ac:dyDescent="0.35">
      <c r="B20" s="113" t="s">
        <v>436</v>
      </c>
      <c r="C20" s="113"/>
      <c r="D20" s="115">
        <f>D13-SUM(D15:D19)</f>
        <v>9642</v>
      </c>
      <c r="E20" s="115">
        <f t="shared" ref="E20:I20" si="1">E13-SUM(E15:E19)</f>
        <v>17877</v>
      </c>
      <c r="F20" s="115">
        <f t="shared" si="1"/>
        <v>26711</v>
      </c>
      <c r="G20" s="115">
        <f t="shared" si="1"/>
        <v>39935</v>
      </c>
      <c r="H20" s="115">
        <f t="shared" si="1"/>
        <v>7784</v>
      </c>
      <c r="I20" s="115">
        <f t="shared" si="1"/>
        <v>19385</v>
      </c>
      <c r="J20" s="115">
        <f>'A.10.2 CG'!J22+'A10.3 ACs'!J21+'A10.5 SS'!J19</f>
        <v>104587</v>
      </c>
      <c r="K20" s="115">
        <f>'A.10.2 CG'!K22</f>
        <v>12434</v>
      </c>
    </row>
    <row r="21" spans="2:11" s="105" customFormat="1" ht="17.25" customHeight="1" x14ac:dyDescent="0.3">
      <c r="B21" s="116" t="s">
        <v>437</v>
      </c>
      <c r="C21" s="141"/>
      <c r="D21" s="117">
        <v>126500</v>
      </c>
      <c r="E21" s="117">
        <v>287354</v>
      </c>
      <c r="F21" s="117">
        <v>414927</v>
      </c>
      <c r="G21" s="117">
        <v>588279</v>
      </c>
      <c r="H21" s="117">
        <v>133106</v>
      </c>
      <c r="I21" s="117">
        <v>287453</v>
      </c>
      <c r="J21" s="117">
        <f>J23+J24+J25+J26+J27+J28+J29+J30</f>
        <v>413659</v>
      </c>
      <c r="K21" s="117">
        <f>'A.10.2 CG'!K23</f>
        <v>176735</v>
      </c>
    </row>
    <row r="22" spans="2:11" s="105" customFormat="1" ht="17.25" customHeight="1" thickBot="1" x14ac:dyDescent="0.35">
      <c r="B22" s="113" t="s">
        <v>438</v>
      </c>
      <c r="C22" s="113"/>
      <c r="D22" s="142"/>
      <c r="E22" s="142"/>
      <c r="F22" s="142"/>
      <c r="G22" s="142"/>
      <c r="H22" s="142"/>
      <c r="I22" s="142"/>
      <c r="J22" s="142"/>
      <c r="K22" s="143"/>
    </row>
    <row r="23" spans="2:11" s="105" customFormat="1" ht="17.25" customHeight="1" thickBot="1" x14ac:dyDescent="0.35">
      <c r="B23" s="20" t="s">
        <v>439</v>
      </c>
      <c r="C23" s="139" t="s">
        <v>440</v>
      </c>
      <c r="D23" s="28">
        <v>30871</v>
      </c>
      <c r="E23" s="28">
        <v>68033</v>
      </c>
      <c r="F23" s="28">
        <v>100423</v>
      </c>
      <c r="G23" s="28">
        <v>140454</v>
      </c>
      <c r="H23" s="28">
        <v>32839</v>
      </c>
      <c r="I23" s="28">
        <v>72412</v>
      </c>
      <c r="J23" s="28">
        <f>'A.10.2 CG'!J25+'A10.3 ACs'!J24+'A10.5 SS'!J22</f>
        <v>68783</v>
      </c>
      <c r="K23" s="28">
        <f>'A.10.2 CG'!K25</f>
        <v>12861</v>
      </c>
    </row>
    <row r="24" spans="2:11" s="105" customFormat="1" ht="17.25" customHeight="1" thickBot="1" x14ac:dyDescent="0.35">
      <c r="B24" s="113" t="s">
        <v>441</v>
      </c>
      <c r="C24" s="140" t="s">
        <v>442</v>
      </c>
      <c r="D24" s="115">
        <v>15722</v>
      </c>
      <c r="E24" s="115">
        <v>31829</v>
      </c>
      <c r="F24" s="115">
        <v>46967</v>
      </c>
      <c r="G24" s="115">
        <v>65909</v>
      </c>
      <c r="H24" s="115">
        <v>16265</v>
      </c>
      <c r="I24" s="115">
        <v>33331</v>
      </c>
      <c r="J24" s="115">
        <f>'A.10.2 CG'!J26+'A10.3 ACs'!J25+'A10.5 SS'!J23</f>
        <v>8654</v>
      </c>
      <c r="K24" s="115">
        <f>'A.10.2 CG'!K26</f>
        <v>3719</v>
      </c>
    </row>
    <row r="25" spans="2:11" s="105" customFormat="1" ht="17.25" customHeight="1" thickBot="1" x14ac:dyDescent="0.35">
      <c r="B25" s="20" t="s">
        <v>443</v>
      </c>
      <c r="C25" s="139" t="s">
        <v>444</v>
      </c>
      <c r="D25" s="28">
        <v>54306</v>
      </c>
      <c r="E25" s="28">
        <v>133811</v>
      </c>
      <c r="F25" s="28">
        <v>190519</v>
      </c>
      <c r="G25" s="28">
        <v>262235</v>
      </c>
      <c r="H25" s="28">
        <v>58507</v>
      </c>
      <c r="I25" s="28">
        <v>130688</v>
      </c>
      <c r="J25" s="28">
        <f>'A.10.2 CG'!J27+'A10.3 ACs'!J26+'A10.5 SS'!J24</f>
        <v>131102</v>
      </c>
      <c r="K25" s="28">
        <f>'A.10.2 CG'!K27</f>
        <v>13659</v>
      </c>
    </row>
    <row r="26" spans="2:11" s="105" customFormat="1" ht="17.25" customHeight="1" thickBot="1" x14ac:dyDescent="0.35">
      <c r="B26" s="113" t="s">
        <v>445</v>
      </c>
      <c r="C26" s="140" t="s">
        <v>446</v>
      </c>
      <c r="D26" s="115">
        <v>5903</v>
      </c>
      <c r="E26" s="115">
        <v>12711</v>
      </c>
      <c r="F26" s="115">
        <v>19002</v>
      </c>
      <c r="G26" s="115">
        <v>25225</v>
      </c>
      <c r="H26" s="115">
        <v>6057</v>
      </c>
      <c r="I26" s="115">
        <v>12954</v>
      </c>
      <c r="J26" s="115">
        <f>'A.10.2 CG'!J28+'A10.3 ACs'!J27+'A10.5 SS'!J25</f>
        <v>15499</v>
      </c>
      <c r="K26" s="115">
        <f>'A.10.2 CG'!K28</f>
        <v>15421</v>
      </c>
    </row>
    <row r="27" spans="2:11" s="105" customFormat="1" ht="17.25" customHeight="1" thickBot="1" x14ac:dyDescent="0.35">
      <c r="B27" s="20" t="s">
        <v>447</v>
      </c>
      <c r="C27" s="139" t="s">
        <v>448</v>
      </c>
      <c r="D27" s="28">
        <v>3253</v>
      </c>
      <c r="E27" s="28">
        <v>11518</v>
      </c>
      <c r="F27" s="28">
        <v>16365</v>
      </c>
      <c r="G27" s="28">
        <v>21452</v>
      </c>
      <c r="H27" s="28">
        <v>3630</v>
      </c>
      <c r="I27" s="28">
        <v>8281</v>
      </c>
      <c r="J27" s="28">
        <f>'A.10.2 CG'!J29+'A10.3 ACs'!J28+'A10.5 SS'!J26</f>
        <v>9267</v>
      </c>
      <c r="K27" s="28">
        <f>'A.10.2 CG'!K29</f>
        <v>3399</v>
      </c>
    </row>
    <row r="28" spans="2:11" s="105" customFormat="1" ht="17.25" customHeight="1" thickBot="1" x14ac:dyDescent="0.35">
      <c r="B28" s="113" t="s">
        <v>449</v>
      </c>
      <c r="C28" s="140" t="s">
        <v>450</v>
      </c>
      <c r="D28" s="115">
        <v>14949</v>
      </c>
      <c r="E28" s="115">
        <v>21612</v>
      </c>
      <c r="F28" s="115">
        <v>28753</v>
      </c>
      <c r="G28" s="115">
        <v>6778</v>
      </c>
      <c r="H28" s="115">
        <v>14491</v>
      </c>
      <c r="I28" s="115">
        <v>13049</v>
      </c>
      <c r="J28" s="115">
        <f>'A.10.2 CG'!J30+'A10.3 ACs'!J29+'A10.5 SS'!J27</f>
        <v>13049</v>
      </c>
      <c r="K28" s="115">
        <f>'A.10.2 CG'!K30</f>
        <v>2945</v>
      </c>
    </row>
    <row r="29" spans="2:11" s="105" customFormat="1" ht="17.25" customHeight="1" thickBot="1" x14ac:dyDescent="0.35">
      <c r="B29" s="20" t="s">
        <v>451</v>
      </c>
      <c r="C29" s="139" t="s">
        <v>452</v>
      </c>
      <c r="D29" s="28">
        <v>2801</v>
      </c>
      <c r="E29" s="28">
        <v>4607</v>
      </c>
      <c r="F29" s="28">
        <v>6037</v>
      </c>
      <c r="G29" s="28">
        <v>22628</v>
      </c>
      <c r="H29" s="28">
        <v>2701</v>
      </c>
      <c r="I29" s="28">
        <v>4332</v>
      </c>
      <c r="J29" s="28">
        <f>'A.10.2 CG'!J31+'A10.3 ACs'!J30+'A10.5 SS'!J28</f>
        <v>7109</v>
      </c>
      <c r="K29" s="28">
        <f>'A.10.2 CG'!K31</f>
        <v>3253</v>
      </c>
    </row>
    <row r="30" spans="2:11" s="145" customFormat="1" ht="17.25" customHeight="1" thickBot="1" x14ac:dyDescent="0.35">
      <c r="B30" s="144" t="s">
        <v>436</v>
      </c>
      <c r="C30" s="140"/>
      <c r="D30" s="115">
        <f>D21-SUM(D23:D29)</f>
        <v>-1305</v>
      </c>
      <c r="E30" s="115">
        <f t="shared" ref="E30:I30" si="2">E21-SUM(E23:E29)</f>
        <v>3233</v>
      </c>
      <c r="F30" s="115">
        <f t="shared" si="2"/>
        <v>6861</v>
      </c>
      <c r="G30" s="115">
        <f t="shared" si="2"/>
        <v>43598</v>
      </c>
      <c r="H30" s="115">
        <f t="shared" si="2"/>
        <v>-1384</v>
      </c>
      <c r="I30" s="115">
        <f t="shared" si="2"/>
        <v>12406</v>
      </c>
      <c r="J30" s="115">
        <f>'A.10.2 CG'!J32+'A10.3 ACs'!J31+'A10.5 SS'!J29</f>
        <v>160196</v>
      </c>
      <c r="K30" s="115">
        <f>'A.10.2 CG'!K32</f>
        <v>121478</v>
      </c>
    </row>
    <row r="31" spans="2:11" s="105" customFormat="1" ht="17.25" customHeight="1" x14ac:dyDescent="0.3">
      <c r="B31" s="116" t="s">
        <v>453</v>
      </c>
      <c r="C31" s="141"/>
      <c r="D31" s="118">
        <v>1224538.2339999999</v>
      </c>
      <c r="E31" s="118">
        <v>1291030.8430000001</v>
      </c>
      <c r="F31" s="118">
        <v>1308203.8640000001</v>
      </c>
      <c r="G31" s="118">
        <v>1345784.325</v>
      </c>
      <c r="H31" s="118">
        <v>1393074.58</v>
      </c>
      <c r="I31" s="118">
        <v>1424692.247</v>
      </c>
      <c r="J31" s="118" t="s">
        <v>405</v>
      </c>
      <c r="K31" s="118">
        <v>1229428</v>
      </c>
    </row>
    <row r="33" spans="4:4" x14ac:dyDescent="0.3">
      <c r="D33" s="146"/>
    </row>
  </sheetData>
  <mergeCells count="8">
    <mergeCell ref="B12:K12"/>
    <mergeCell ref="B1:J1"/>
    <mergeCell ref="I2:K2"/>
    <mergeCell ref="B3:J3"/>
    <mergeCell ref="B4:B5"/>
    <mergeCell ref="C4:C5"/>
    <mergeCell ref="D4:G4"/>
    <mergeCell ref="H4:K4"/>
  </mergeCells>
  <hyperlinks>
    <hyperlink ref="A1" location="'Contents'!A1" display="&lt;&lt;"/>
  </hyperlinks>
  <pageMargins left="0" right="0" top="0" bottom="0"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7"/>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3" width="8.7109375" style="104" customWidth="1"/>
    <col min="4" max="9" width="9.5703125" style="104" bestFit="1" customWidth="1"/>
    <col min="10" max="10" width="6.5703125" style="104" bestFit="1" customWidth="1"/>
    <col min="11" max="11" width="8.7109375" style="104" customWidth="1"/>
    <col min="12" max="16384" width="11.42578125" style="104"/>
  </cols>
  <sheetData>
    <row r="1" spans="1:11" x14ac:dyDescent="0.25">
      <c r="A1" s="274" t="s">
        <v>17</v>
      </c>
    </row>
    <row r="4" spans="1:11" x14ac:dyDescent="0.25">
      <c r="B4" s="147"/>
      <c r="C4" s="147"/>
      <c r="D4" s="147"/>
      <c r="E4" s="147"/>
      <c r="F4" s="147"/>
      <c r="G4" s="147"/>
      <c r="H4" s="147"/>
      <c r="I4" s="147"/>
      <c r="J4" s="147"/>
      <c r="K4" s="147"/>
    </row>
    <row r="5" spans="1:11" x14ac:dyDescent="0.25">
      <c r="B5" s="370" t="s">
        <v>459</v>
      </c>
      <c r="C5" s="370"/>
      <c r="D5" s="370"/>
      <c r="E5" s="370"/>
      <c r="F5" s="370"/>
      <c r="G5" s="370"/>
      <c r="H5" s="370"/>
      <c r="I5" s="370"/>
      <c r="J5" s="370"/>
      <c r="K5" s="370"/>
    </row>
    <row r="6" spans="1:11" ht="22.5" customHeight="1" thickBot="1" x14ac:dyDescent="0.3">
      <c r="B6" s="371" t="s">
        <v>414</v>
      </c>
      <c r="C6" s="372" t="s">
        <v>86</v>
      </c>
      <c r="D6" s="366">
        <v>2020</v>
      </c>
      <c r="E6" s="367"/>
      <c r="F6" s="367"/>
      <c r="G6" s="368"/>
      <c r="H6" s="366">
        <f>D6+1</f>
        <v>2021</v>
      </c>
      <c r="I6" s="367"/>
      <c r="J6" s="367"/>
      <c r="K6" s="368"/>
    </row>
    <row r="7" spans="1:11" ht="25.5" customHeight="1" x14ac:dyDescent="0.25">
      <c r="B7" s="363"/>
      <c r="C7" s="365"/>
      <c r="D7" s="135" t="s">
        <v>397</v>
      </c>
      <c r="E7" s="136" t="s">
        <v>398</v>
      </c>
      <c r="F7" s="135" t="s">
        <v>415</v>
      </c>
      <c r="G7" s="135" t="s">
        <v>400</v>
      </c>
      <c r="H7" s="137" t="s">
        <v>397</v>
      </c>
      <c r="I7" s="136" t="s">
        <v>398</v>
      </c>
      <c r="J7" s="136" t="s">
        <v>454</v>
      </c>
      <c r="K7" s="136" t="s">
        <v>416</v>
      </c>
    </row>
    <row r="8" spans="1:11" s="105" customFormat="1" ht="17.25" customHeight="1" thickBot="1" x14ac:dyDescent="0.35">
      <c r="B8" s="112" t="s">
        <v>417</v>
      </c>
      <c r="C8" s="113"/>
      <c r="D8" s="113"/>
      <c r="E8" s="113"/>
      <c r="F8" s="113"/>
      <c r="G8" s="113"/>
      <c r="H8" s="113"/>
      <c r="I8" s="113"/>
      <c r="J8" s="113"/>
      <c r="K8" s="138"/>
    </row>
    <row r="9" spans="1:11" s="105" customFormat="1" ht="17.25" customHeight="1" thickBot="1" x14ac:dyDescent="0.35">
      <c r="B9" s="20" t="s">
        <v>404</v>
      </c>
      <c r="C9" s="139" t="s">
        <v>418</v>
      </c>
      <c r="D9" s="28"/>
      <c r="E9" s="28"/>
      <c r="F9" s="28"/>
      <c r="G9" s="28"/>
      <c r="H9" s="28"/>
      <c r="I9" s="28"/>
      <c r="J9" s="28"/>
      <c r="K9" s="28"/>
    </row>
    <row r="10" spans="1:11" s="105" customFormat="1" ht="17.25" customHeight="1" thickBot="1" x14ac:dyDescent="0.35">
      <c r="B10" s="113" t="s">
        <v>406</v>
      </c>
      <c r="C10" s="140" t="s">
        <v>419</v>
      </c>
      <c r="D10" s="115">
        <f>D15-D23</f>
        <v>-4950</v>
      </c>
      <c r="E10" s="115">
        <f t="shared" ref="E10:K10" si="0">E15-E23</f>
        <v>-48402</v>
      </c>
      <c r="F10" s="115">
        <f t="shared" si="0"/>
        <v>-57819</v>
      </c>
      <c r="G10" s="115">
        <f t="shared" si="0"/>
        <v>-94051</v>
      </c>
      <c r="H10" s="115">
        <f t="shared" si="0"/>
        <v>-11202</v>
      </c>
      <c r="I10" s="115">
        <f t="shared" si="0"/>
        <v>-35155</v>
      </c>
      <c r="J10" s="115">
        <f t="shared" si="0"/>
        <v>-49662</v>
      </c>
      <c r="K10" s="115">
        <f t="shared" si="0"/>
        <v>-50531</v>
      </c>
    </row>
    <row r="11" spans="1:11" s="105" customFormat="1" ht="17.25" customHeight="1" thickBot="1" x14ac:dyDescent="0.35">
      <c r="B11" s="20" t="s">
        <v>407</v>
      </c>
      <c r="C11" s="139" t="s">
        <v>420</v>
      </c>
      <c r="D11" s="28"/>
      <c r="E11" s="28"/>
      <c r="F11" s="28"/>
      <c r="G11" s="28"/>
      <c r="H11" s="28"/>
      <c r="I11" s="28"/>
      <c r="J11" s="28"/>
      <c r="K11" s="28"/>
    </row>
    <row r="12" spans="1:11" s="105" customFormat="1" ht="17.25" customHeight="1" thickBot="1" x14ac:dyDescent="0.35">
      <c r="B12" s="113" t="s">
        <v>421</v>
      </c>
      <c r="C12" s="140" t="s">
        <v>422</v>
      </c>
      <c r="D12" s="115"/>
      <c r="E12" s="115"/>
      <c r="F12" s="115"/>
      <c r="G12" s="115"/>
      <c r="H12" s="115"/>
      <c r="I12" s="115"/>
      <c r="J12" s="115"/>
      <c r="K12" s="115"/>
    </row>
    <row r="13" spans="1:11" s="105" customFormat="1" ht="17.25" customHeight="1" thickBot="1" x14ac:dyDescent="0.35">
      <c r="B13" s="20" t="s">
        <v>409</v>
      </c>
      <c r="C13" s="139" t="s">
        <v>423</v>
      </c>
      <c r="D13" s="28"/>
      <c r="E13" s="28"/>
      <c r="F13" s="28"/>
      <c r="G13" s="28"/>
      <c r="H13" s="28"/>
      <c r="I13" s="28"/>
      <c r="J13" s="28"/>
      <c r="K13" s="28"/>
    </row>
    <row r="14" spans="1:11" s="105" customFormat="1" ht="20.25" customHeight="1" x14ac:dyDescent="0.3">
      <c r="B14" s="358" t="s">
        <v>455</v>
      </c>
      <c r="C14" s="359"/>
      <c r="D14" s="359"/>
      <c r="E14" s="359"/>
      <c r="F14" s="359"/>
      <c r="G14" s="359"/>
      <c r="H14" s="359"/>
      <c r="I14" s="359"/>
      <c r="J14" s="359"/>
      <c r="K14" s="360"/>
    </row>
    <row r="15" spans="1:11" s="105" customFormat="1" ht="17.25" customHeight="1" x14ac:dyDescent="0.3">
      <c r="B15" s="116" t="s">
        <v>424</v>
      </c>
      <c r="C15" s="141"/>
      <c r="D15" s="117">
        <v>51535</v>
      </c>
      <c r="E15" s="117">
        <v>88931</v>
      </c>
      <c r="F15" s="117">
        <v>141375</v>
      </c>
      <c r="G15" s="117">
        <v>195029</v>
      </c>
      <c r="H15" s="117">
        <v>50169</v>
      </c>
      <c r="I15" s="117">
        <v>102150</v>
      </c>
      <c r="J15" s="117">
        <v>120469</v>
      </c>
      <c r="K15" s="117">
        <v>126204</v>
      </c>
    </row>
    <row r="16" spans="1:11" s="105" customFormat="1" ht="17.25" customHeight="1" thickBot="1" x14ac:dyDescent="0.35">
      <c r="B16" s="113" t="s">
        <v>425</v>
      </c>
      <c r="C16" s="113"/>
      <c r="D16" s="142"/>
      <c r="E16" s="142"/>
      <c r="F16" s="142"/>
      <c r="G16" s="142"/>
      <c r="H16" s="142"/>
      <c r="I16" s="142"/>
      <c r="J16" s="142"/>
      <c r="K16" s="143"/>
    </row>
    <row r="17" spans="2:11" s="105" customFormat="1" ht="17.25" customHeight="1" thickBot="1" x14ac:dyDescent="0.35">
      <c r="B17" s="20" t="s">
        <v>426</v>
      </c>
      <c r="C17" s="139" t="s">
        <v>427</v>
      </c>
      <c r="D17" s="28">
        <v>28849</v>
      </c>
      <c r="E17" s="28">
        <v>47018</v>
      </c>
      <c r="F17" s="28">
        <v>69790</v>
      </c>
      <c r="G17" s="28">
        <v>88937</v>
      </c>
      <c r="H17" s="28">
        <v>28756</v>
      </c>
      <c r="I17" s="28">
        <v>54057</v>
      </c>
      <c r="J17" s="28">
        <v>60802</v>
      </c>
      <c r="K17" s="28">
        <v>64147</v>
      </c>
    </row>
    <row r="18" spans="2:11" s="105" customFormat="1" ht="17.25" customHeight="1" thickBot="1" x14ac:dyDescent="0.35">
      <c r="B18" s="113" t="s">
        <v>428</v>
      </c>
      <c r="C18" s="140" t="s">
        <v>429</v>
      </c>
      <c r="D18" s="115">
        <v>11445</v>
      </c>
      <c r="E18" s="115">
        <v>21367</v>
      </c>
      <c r="F18" s="115">
        <v>40737</v>
      </c>
      <c r="G18" s="115">
        <v>62541</v>
      </c>
      <c r="H18" s="115">
        <v>12257</v>
      </c>
      <c r="I18" s="115">
        <v>28503</v>
      </c>
      <c r="J18" s="115">
        <v>34740</v>
      </c>
      <c r="K18" s="115">
        <v>41629</v>
      </c>
    </row>
    <row r="19" spans="2:11" s="105" customFormat="1" ht="17.25" customHeight="1" thickBot="1" x14ac:dyDescent="0.35">
      <c r="B19" s="20" t="s">
        <v>430</v>
      </c>
      <c r="C19" s="139" t="s">
        <v>431</v>
      </c>
      <c r="D19" s="28">
        <v>254</v>
      </c>
      <c r="E19" s="28">
        <v>248</v>
      </c>
      <c r="F19" s="28">
        <v>270</v>
      </c>
      <c r="G19" s="28">
        <v>291</v>
      </c>
      <c r="H19" s="28">
        <v>261</v>
      </c>
      <c r="I19" s="28">
        <v>289</v>
      </c>
      <c r="J19" s="28">
        <v>291</v>
      </c>
      <c r="K19" s="28">
        <v>70</v>
      </c>
    </row>
    <row r="20" spans="2:11" s="105" customFormat="1" ht="17.25" customHeight="1" thickBot="1" x14ac:dyDescent="0.35">
      <c r="B20" s="113" t="s">
        <v>432</v>
      </c>
      <c r="C20" s="140" t="s">
        <v>433</v>
      </c>
      <c r="D20" s="115">
        <v>2138</v>
      </c>
      <c r="E20" s="115">
        <v>4858</v>
      </c>
      <c r="F20" s="115">
        <v>6984</v>
      </c>
      <c r="G20" s="115">
        <v>9797</v>
      </c>
      <c r="H20" s="115">
        <v>2136</v>
      </c>
      <c r="I20" s="115">
        <v>4858</v>
      </c>
      <c r="J20" s="115">
        <v>5565</v>
      </c>
      <c r="K20" s="115">
        <v>4599</v>
      </c>
    </row>
    <row r="21" spans="2:11" s="105" customFormat="1" ht="17.25" customHeight="1" thickBot="1" x14ac:dyDescent="0.35">
      <c r="B21" s="20" t="s">
        <v>434</v>
      </c>
      <c r="C21" s="139" t="s">
        <v>435</v>
      </c>
      <c r="D21" s="28">
        <v>1738</v>
      </c>
      <c r="E21" s="28">
        <v>2996</v>
      </c>
      <c r="F21" s="28">
        <v>4132</v>
      </c>
      <c r="G21" s="28">
        <v>7056</v>
      </c>
      <c r="H21" s="28">
        <v>1384</v>
      </c>
      <c r="I21" s="28">
        <v>2694</v>
      </c>
      <c r="J21" s="28">
        <v>3426</v>
      </c>
      <c r="K21" s="28">
        <v>3325</v>
      </c>
    </row>
    <row r="22" spans="2:11" s="105" customFormat="1" ht="17.25" customHeight="1" thickBot="1" x14ac:dyDescent="0.35">
      <c r="B22" s="113" t="s">
        <v>436</v>
      </c>
      <c r="C22" s="113"/>
      <c r="D22" s="115">
        <f>D15-SUM(D17:D21)</f>
        <v>7111</v>
      </c>
      <c r="E22" s="115">
        <f t="shared" ref="E22:K22" si="1">E15-SUM(E17:E21)</f>
        <v>12444</v>
      </c>
      <c r="F22" s="115">
        <f t="shared" si="1"/>
        <v>19462</v>
      </c>
      <c r="G22" s="115">
        <f t="shared" si="1"/>
        <v>26407</v>
      </c>
      <c r="H22" s="115">
        <f t="shared" si="1"/>
        <v>5375</v>
      </c>
      <c r="I22" s="115">
        <f t="shared" si="1"/>
        <v>11749</v>
      </c>
      <c r="J22" s="115">
        <f>J15-SUM(J17:J21)</f>
        <v>15645</v>
      </c>
      <c r="K22" s="115">
        <f t="shared" si="1"/>
        <v>12434</v>
      </c>
    </row>
    <row r="23" spans="2:11" s="105" customFormat="1" ht="17.25" customHeight="1" x14ac:dyDescent="0.3">
      <c r="B23" s="116" t="s">
        <v>437</v>
      </c>
      <c r="C23" s="141"/>
      <c r="D23" s="117">
        <v>56485</v>
      </c>
      <c r="E23" s="117">
        <v>137333</v>
      </c>
      <c r="F23" s="117">
        <v>199194</v>
      </c>
      <c r="G23" s="117">
        <v>289080</v>
      </c>
      <c r="H23" s="117">
        <v>61371</v>
      </c>
      <c r="I23" s="117">
        <v>137305</v>
      </c>
      <c r="J23" s="117">
        <v>170131</v>
      </c>
      <c r="K23" s="117">
        <v>176735</v>
      </c>
    </row>
    <row r="24" spans="2:11" s="105" customFormat="1" ht="17.25" customHeight="1" thickBot="1" x14ac:dyDescent="0.35">
      <c r="B24" s="113" t="s">
        <v>438</v>
      </c>
      <c r="C24" s="113"/>
      <c r="D24" s="142"/>
      <c r="E24" s="142"/>
      <c r="F24" s="142"/>
      <c r="G24" s="142"/>
      <c r="H24" s="142"/>
      <c r="I24" s="142"/>
      <c r="J24" s="142"/>
      <c r="K24" s="143"/>
    </row>
    <row r="25" spans="2:11" s="105" customFormat="1" ht="17.25" customHeight="1" thickBot="1" x14ac:dyDescent="0.35">
      <c r="B25" s="20" t="s">
        <v>439</v>
      </c>
      <c r="C25" s="139" t="s">
        <v>440</v>
      </c>
      <c r="D25" s="28">
        <v>5662</v>
      </c>
      <c r="E25" s="28">
        <v>12524</v>
      </c>
      <c r="F25" s="28">
        <v>18283</v>
      </c>
      <c r="G25" s="28">
        <v>25793</v>
      </c>
      <c r="H25" s="28">
        <v>5791</v>
      </c>
      <c r="I25" s="28">
        <v>12990</v>
      </c>
      <c r="J25" s="28">
        <v>15059</v>
      </c>
      <c r="K25" s="28">
        <v>12861</v>
      </c>
    </row>
    <row r="26" spans="2:11" s="105" customFormat="1" ht="17.25" customHeight="1" thickBot="1" x14ac:dyDescent="0.35">
      <c r="B26" s="113" t="s">
        <v>441</v>
      </c>
      <c r="C26" s="140" t="s">
        <v>442</v>
      </c>
      <c r="D26" s="115">
        <v>2215</v>
      </c>
      <c r="E26" s="115">
        <v>4389</v>
      </c>
      <c r="F26" s="115">
        <v>6486</v>
      </c>
      <c r="G26" s="115">
        <v>8904</v>
      </c>
      <c r="H26" s="115">
        <v>2372</v>
      </c>
      <c r="I26" s="115">
        <v>5205</v>
      </c>
      <c r="J26" s="115">
        <v>6160</v>
      </c>
      <c r="K26" s="115">
        <v>3719</v>
      </c>
    </row>
    <row r="27" spans="2:11" s="105" customFormat="1" ht="17.25" customHeight="1" thickBot="1" x14ac:dyDescent="0.35">
      <c r="B27" s="20" t="s">
        <v>443</v>
      </c>
      <c r="C27" s="139" t="s">
        <v>444</v>
      </c>
      <c r="D27" s="28">
        <v>4472</v>
      </c>
      <c r="E27" s="28">
        <v>12149</v>
      </c>
      <c r="F27" s="28">
        <v>16661</v>
      </c>
      <c r="G27" s="28">
        <v>22831</v>
      </c>
      <c r="H27" s="28">
        <v>4657</v>
      </c>
      <c r="I27" s="28">
        <v>12471</v>
      </c>
      <c r="J27" s="28">
        <v>14094</v>
      </c>
      <c r="K27" s="28">
        <v>13659</v>
      </c>
    </row>
    <row r="28" spans="2:11" s="105" customFormat="1" ht="17.25" customHeight="1" thickBot="1" x14ac:dyDescent="0.35">
      <c r="B28" s="113" t="s">
        <v>445</v>
      </c>
      <c r="C28" s="140" t="s">
        <v>446</v>
      </c>
      <c r="D28" s="115">
        <v>5190</v>
      </c>
      <c r="E28" s="115">
        <v>11381</v>
      </c>
      <c r="F28" s="115">
        <v>17045</v>
      </c>
      <c r="G28" s="115">
        <v>22467</v>
      </c>
      <c r="H28" s="115">
        <v>5454</v>
      </c>
      <c r="I28" s="115">
        <v>11753</v>
      </c>
      <c r="J28" s="115">
        <v>13684</v>
      </c>
      <c r="K28" s="115">
        <v>15421</v>
      </c>
    </row>
    <row r="29" spans="2:11" s="105" customFormat="1" ht="17.25" customHeight="1" thickBot="1" x14ac:dyDescent="0.35">
      <c r="B29" s="20" t="s">
        <v>447</v>
      </c>
      <c r="C29" s="139" t="s">
        <v>448</v>
      </c>
      <c r="D29" s="28">
        <v>929</v>
      </c>
      <c r="E29" s="28">
        <v>2624</v>
      </c>
      <c r="F29" s="28">
        <v>3981</v>
      </c>
      <c r="G29" s="28">
        <v>5942</v>
      </c>
      <c r="H29" s="28">
        <v>1103</v>
      </c>
      <c r="I29" s="28">
        <v>2883</v>
      </c>
      <c r="J29" s="28">
        <v>3455</v>
      </c>
      <c r="K29" s="28">
        <v>3399</v>
      </c>
    </row>
    <row r="30" spans="2:11" s="105" customFormat="1" ht="17.25" customHeight="1" thickBot="1" x14ac:dyDescent="0.35">
      <c r="B30" s="113" t="s">
        <v>449</v>
      </c>
      <c r="C30" s="140" t="s">
        <v>450</v>
      </c>
      <c r="D30" s="115">
        <v>3569</v>
      </c>
      <c r="E30" s="115">
        <v>5478</v>
      </c>
      <c r="F30" s="115">
        <v>7302</v>
      </c>
      <c r="G30" s="115">
        <v>9126</v>
      </c>
      <c r="H30" s="115">
        <v>1972</v>
      </c>
      <c r="I30" s="115">
        <v>4367</v>
      </c>
      <c r="J30" s="115">
        <v>5071</v>
      </c>
      <c r="K30" s="115">
        <v>2945</v>
      </c>
    </row>
    <row r="31" spans="2:11" s="105" customFormat="1" ht="17.25" customHeight="1" thickBot="1" x14ac:dyDescent="0.35">
      <c r="B31" s="20" t="s">
        <v>451</v>
      </c>
      <c r="C31" s="139" t="s">
        <v>452</v>
      </c>
      <c r="D31" s="28">
        <v>1706</v>
      </c>
      <c r="E31" s="28">
        <v>3409</v>
      </c>
      <c r="F31" s="28">
        <v>4347</v>
      </c>
      <c r="G31" s="28">
        <v>18504</v>
      </c>
      <c r="H31" s="28">
        <v>2201</v>
      </c>
      <c r="I31" s="28">
        <v>3982</v>
      </c>
      <c r="J31" s="28">
        <v>4100</v>
      </c>
      <c r="K31" s="28">
        <v>3253</v>
      </c>
    </row>
    <row r="32" spans="2:11" s="145" customFormat="1" ht="17.25" customHeight="1" thickBot="1" x14ac:dyDescent="0.35">
      <c r="B32" s="144" t="s">
        <v>436</v>
      </c>
      <c r="C32" s="140"/>
      <c r="D32" s="115">
        <f>D23-SUM(D25:D31)</f>
        <v>32742</v>
      </c>
      <c r="E32" s="115">
        <f t="shared" ref="E32:I32" si="2">E23-SUM(E25:E31)</f>
        <v>85379</v>
      </c>
      <c r="F32" s="115">
        <f t="shared" si="2"/>
        <v>125089</v>
      </c>
      <c r="G32" s="115">
        <f t="shared" si="2"/>
        <v>175513</v>
      </c>
      <c r="H32" s="115">
        <f t="shared" si="2"/>
        <v>37821</v>
      </c>
      <c r="I32" s="115">
        <f t="shared" si="2"/>
        <v>83654</v>
      </c>
      <c r="J32" s="115">
        <f>J23-SUM(J25:J31)</f>
        <v>108508</v>
      </c>
      <c r="K32" s="115">
        <f>K23-SUM(K25:K31)</f>
        <v>121478</v>
      </c>
    </row>
    <row r="33" spans="2:11" s="105" customFormat="1" ht="17.25" customHeight="1" x14ac:dyDescent="0.3">
      <c r="B33" s="116" t="s">
        <v>453</v>
      </c>
      <c r="C33" s="141"/>
      <c r="D33" s="118">
        <v>1094952.2</v>
      </c>
      <c r="E33" s="118">
        <v>1159215.898</v>
      </c>
      <c r="F33" s="118">
        <v>1177728.727</v>
      </c>
      <c r="G33" s="118">
        <v>1206607.584</v>
      </c>
      <c r="H33" s="118">
        <v>1247843.3940000001</v>
      </c>
      <c r="I33" s="118">
        <v>1273429.5360000001</v>
      </c>
      <c r="J33" s="118" t="s">
        <v>405</v>
      </c>
      <c r="K33" s="118">
        <v>1229428</v>
      </c>
    </row>
    <row r="35" spans="2:11" x14ac:dyDescent="0.25">
      <c r="I35" s="369"/>
      <c r="J35" s="369"/>
      <c r="K35" s="369"/>
    </row>
    <row r="36" spans="2:11" x14ac:dyDescent="0.25">
      <c r="I36" s="369"/>
      <c r="J36" s="369"/>
      <c r="K36" s="369"/>
    </row>
    <row r="37" spans="2:11" x14ac:dyDescent="0.25">
      <c r="I37" s="369"/>
      <c r="J37" s="369"/>
      <c r="K37" s="369"/>
    </row>
  </sheetData>
  <mergeCells count="7">
    <mergeCell ref="I35:K37"/>
    <mergeCell ref="B5:K5"/>
    <mergeCell ref="B6:B7"/>
    <mergeCell ref="C6:C7"/>
    <mergeCell ref="D6:G6"/>
    <mergeCell ref="H6:K6"/>
    <mergeCell ref="B14:K14"/>
  </mergeCells>
  <hyperlinks>
    <hyperlink ref="A1" location="'Contents'!A1" display="&lt;&lt;"/>
  </hyperlinks>
  <pageMargins left="0" right="0" top="0.74803149606299213" bottom="0.74803149606299213" header="0.31496062992125984" footer="0.31496062992125984"/>
  <pageSetup paperSize="9" scale="5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1" width="11.42578125" style="149"/>
    <col min="12" max="16384" width="11.42578125" style="104"/>
  </cols>
  <sheetData>
    <row r="1" spans="1:11" x14ac:dyDescent="0.25">
      <c r="A1" s="274" t="s">
        <v>17</v>
      </c>
    </row>
    <row r="3" spans="1:11" x14ac:dyDescent="0.25">
      <c r="C3" s="148"/>
      <c r="D3" s="148"/>
      <c r="E3" s="148"/>
      <c r="F3" s="148"/>
      <c r="G3" s="148"/>
      <c r="H3" s="148"/>
      <c r="I3" s="148"/>
      <c r="J3" s="148"/>
    </row>
    <row r="4" spans="1:11" ht="15.75" thickBot="1" x14ac:dyDescent="0.3">
      <c r="B4" s="352" t="s">
        <v>460</v>
      </c>
      <c r="C4" s="352"/>
      <c r="D4" s="352"/>
      <c r="E4" s="352"/>
      <c r="F4" s="352"/>
      <c r="G4" s="352"/>
      <c r="H4" s="352"/>
      <c r="I4" s="352"/>
      <c r="J4" s="352"/>
    </row>
    <row r="5" spans="1:11" ht="22.5" customHeight="1" thickBot="1" x14ac:dyDescent="0.3">
      <c r="B5" s="362" t="s">
        <v>414</v>
      </c>
      <c r="C5" s="364" t="s">
        <v>86</v>
      </c>
      <c r="D5" s="355">
        <v>2020</v>
      </c>
      <c r="E5" s="356"/>
      <c r="F5" s="356"/>
      <c r="G5" s="357"/>
      <c r="H5" s="355">
        <f>D5+1</f>
        <v>2021</v>
      </c>
      <c r="I5" s="356"/>
      <c r="J5" s="356"/>
    </row>
    <row r="6" spans="1:11" x14ac:dyDescent="0.25">
      <c r="B6" s="363"/>
      <c r="C6" s="365"/>
      <c r="D6" s="135" t="s">
        <v>397</v>
      </c>
      <c r="E6" s="136" t="s">
        <v>398</v>
      </c>
      <c r="F6" s="135" t="s">
        <v>415</v>
      </c>
      <c r="G6" s="135" t="s">
        <v>400</v>
      </c>
      <c r="H6" s="137" t="s">
        <v>397</v>
      </c>
      <c r="I6" s="136" t="s">
        <v>398</v>
      </c>
      <c r="J6" s="136" t="s">
        <v>454</v>
      </c>
    </row>
    <row r="7" spans="1:11" s="105" customFormat="1" ht="17.25" customHeight="1" thickBot="1" x14ac:dyDescent="0.35">
      <c r="B7" s="112" t="s">
        <v>417</v>
      </c>
      <c r="C7" s="113"/>
      <c r="D7" s="113"/>
      <c r="E7" s="113"/>
      <c r="F7" s="113"/>
      <c r="G7" s="113"/>
      <c r="H7" s="113"/>
      <c r="I7" s="113"/>
      <c r="J7" s="113"/>
      <c r="K7" s="150"/>
    </row>
    <row r="8" spans="1:11" s="105" customFormat="1" ht="17.25" customHeight="1" thickBot="1" x14ac:dyDescent="0.35">
      <c r="B8" s="20" t="s">
        <v>404</v>
      </c>
      <c r="C8" s="139" t="s">
        <v>418</v>
      </c>
      <c r="D8" s="28"/>
      <c r="E8" s="28"/>
      <c r="F8" s="28"/>
      <c r="G8" s="28"/>
      <c r="H8" s="28"/>
      <c r="I8" s="28"/>
      <c r="J8" s="28"/>
      <c r="K8" s="150"/>
    </row>
    <row r="9" spans="1:11" s="105" customFormat="1" ht="17.25" customHeight="1" thickBot="1" x14ac:dyDescent="0.35">
      <c r="B9" s="113" t="s">
        <v>406</v>
      </c>
      <c r="C9" s="140" t="s">
        <v>419</v>
      </c>
      <c r="D9" s="115"/>
      <c r="E9" s="115"/>
      <c r="F9" s="115"/>
      <c r="G9" s="115"/>
      <c r="H9" s="115"/>
      <c r="I9" s="115"/>
      <c r="J9" s="115"/>
      <c r="K9" s="150"/>
    </row>
    <row r="10" spans="1:11" s="105" customFormat="1" ht="17.25" customHeight="1" thickBot="1" x14ac:dyDescent="0.35">
      <c r="B10" s="20" t="s">
        <v>407</v>
      </c>
      <c r="C10" s="139" t="s">
        <v>420</v>
      </c>
      <c r="D10" s="28">
        <f>D14-D22</f>
        <v>-2593</v>
      </c>
      <c r="E10" s="28">
        <f t="shared" ref="E10:J10" si="0">E14-E22</f>
        <v>-7923</v>
      </c>
      <c r="F10" s="28">
        <f t="shared" si="0"/>
        <v>1608</v>
      </c>
      <c r="G10" s="28">
        <f t="shared" si="0"/>
        <v>-2427</v>
      </c>
      <c r="H10" s="28">
        <f t="shared" si="0"/>
        <v>-3523</v>
      </c>
      <c r="I10" s="28">
        <f t="shared" si="0"/>
        <v>-6387</v>
      </c>
      <c r="J10" s="28">
        <f t="shared" si="0"/>
        <v>2471</v>
      </c>
      <c r="K10" s="150"/>
    </row>
    <row r="11" spans="1:11" s="105" customFormat="1" ht="17.25" customHeight="1" thickBot="1" x14ac:dyDescent="0.35">
      <c r="B11" s="113" t="s">
        <v>421</v>
      </c>
      <c r="C11" s="140" t="s">
        <v>422</v>
      </c>
      <c r="D11" s="115"/>
      <c r="E11" s="115"/>
      <c r="F11" s="115"/>
      <c r="G11" s="115"/>
      <c r="H11" s="115"/>
      <c r="I11" s="115"/>
      <c r="J11" s="115"/>
      <c r="K11" s="150"/>
    </row>
    <row r="12" spans="1:11" s="105" customFormat="1" ht="17.25" customHeight="1" thickBot="1" x14ac:dyDescent="0.35">
      <c r="B12" s="20" t="s">
        <v>409</v>
      </c>
      <c r="C12" s="139" t="s">
        <v>423</v>
      </c>
      <c r="D12" s="28"/>
      <c r="E12" s="28"/>
      <c r="F12" s="28"/>
      <c r="G12" s="28"/>
      <c r="H12" s="28"/>
      <c r="I12" s="28"/>
      <c r="J12" s="28"/>
      <c r="K12" s="150"/>
    </row>
    <row r="13" spans="1:11" s="105" customFormat="1" ht="21" customHeight="1" x14ac:dyDescent="0.3">
      <c r="B13" s="358" t="s">
        <v>456</v>
      </c>
      <c r="C13" s="359"/>
      <c r="D13" s="359"/>
      <c r="E13" s="359"/>
      <c r="F13" s="359"/>
      <c r="G13" s="359"/>
      <c r="H13" s="359"/>
      <c r="I13" s="359"/>
      <c r="J13" s="360"/>
      <c r="K13" s="150"/>
    </row>
    <row r="14" spans="1:11" s="105" customFormat="1" ht="17.25" customHeight="1" x14ac:dyDescent="0.3">
      <c r="B14" s="116" t="s">
        <v>424</v>
      </c>
      <c r="C14" s="141"/>
      <c r="D14" s="117">
        <v>42517</v>
      </c>
      <c r="E14" s="117">
        <v>88286</v>
      </c>
      <c r="F14" s="117">
        <v>146452</v>
      </c>
      <c r="G14" s="117">
        <v>204325</v>
      </c>
      <c r="H14" s="117">
        <v>43466</v>
      </c>
      <c r="I14" s="117">
        <v>94796</v>
      </c>
      <c r="J14" s="117">
        <v>123374</v>
      </c>
      <c r="K14" s="151"/>
    </row>
    <row r="15" spans="1:11" s="105" customFormat="1" ht="17.25" customHeight="1" thickBot="1" x14ac:dyDescent="0.35">
      <c r="B15" s="113" t="s">
        <v>425</v>
      </c>
      <c r="C15" s="113"/>
      <c r="D15" s="142"/>
      <c r="E15" s="142"/>
      <c r="F15" s="142"/>
      <c r="G15" s="142"/>
      <c r="H15" s="142"/>
      <c r="I15" s="142"/>
      <c r="J15" s="142"/>
      <c r="K15" s="152"/>
    </row>
    <row r="16" spans="1:11" s="105" customFormat="1" ht="17.25" customHeight="1" thickBot="1" x14ac:dyDescent="0.35">
      <c r="B16" s="20" t="s">
        <v>426</v>
      </c>
      <c r="C16" s="139" t="s">
        <v>427</v>
      </c>
      <c r="D16" s="28">
        <v>3363</v>
      </c>
      <c r="E16" s="28">
        <v>5390</v>
      </c>
      <c r="F16" s="28">
        <v>8599</v>
      </c>
      <c r="G16" s="28">
        <v>12685</v>
      </c>
      <c r="H16" s="28">
        <v>3460</v>
      </c>
      <c r="I16" s="28">
        <v>7579</v>
      </c>
      <c r="J16" s="28">
        <v>8895</v>
      </c>
      <c r="K16" s="153"/>
    </row>
    <row r="17" spans="2:11" s="105" customFormat="1" ht="17.25" customHeight="1" thickBot="1" x14ac:dyDescent="0.35">
      <c r="B17" s="113" t="s">
        <v>428</v>
      </c>
      <c r="C17" s="140" t="s">
        <v>429</v>
      </c>
      <c r="D17" s="115">
        <v>12145</v>
      </c>
      <c r="E17" s="115">
        <v>24025</v>
      </c>
      <c r="F17" s="115">
        <v>41992</v>
      </c>
      <c r="G17" s="115">
        <v>53356</v>
      </c>
      <c r="H17" s="115">
        <v>11963</v>
      </c>
      <c r="I17" s="115">
        <v>23691</v>
      </c>
      <c r="J17" s="115">
        <v>31381</v>
      </c>
      <c r="K17" s="153"/>
    </row>
    <row r="18" spans="2:11" s="105" customFormat="1" ht="17.25" customHeight="1" thickBot="1" x14ac:dyDescent="0.35">
      <c r="B18" s="20" t="s">
        <v>430</v>
      </c>
      <c r="C18" s="139" t="s">
        <v>431</v>
      </c>
      <c r="D18" s="28">
        <v>8125</v>
      </c>
      <c r="E18" s="28">
        <v>16802</v>
      </c>
      <c r="F18" s="28">
        <v>25025</v>
      </c>
      <c r="G18" s="28">
        <v>35652</v>
      </c>
      <c r="H18" s="28">
        <v>8179</v>
      </c>
      <c r="I18" s="28">
        <v>17637</v>
      </c>
      <c r="J18" s="28">
        <v>20657</v>
      </c>
      <c r="K18" s="153"/>
    </row>
    <row r="19" spans="2:11" s="105" customFormat="1" ht="17.25" customHeight="1" thickBot="1" x14ac:dyDescent="0.35">
      <c r="B19" s="113" t="s">
        <v>432</v>
      </c>
      <c r="C19" s="140" t="s">
        <v>433</v>
      </c>
      <c r="D19" s="115">
        <v>90</v>
      </c>
      <c r="E19" s="115">
        <v>186</v>
      </c>
      <c r="F19" s="115">
        <v>262</v>
      </c>
      <c r="G19" s="115">
        <v>380</v>
      </c>
      <c r="H19" s="115">
        <v>92</v>
      </c>
      <c r="I19" s="115">
        <v>182</v>
      </c>
      <c r="J19" s="115">
        <v>210</v>
      </c>
      <c r="K19" s="153"/>
    </row>
    <row r="20" spans="2:11" s="105" customFormat="1" ht="17.25" customHeight="1" thickBot="1" x14ac:dyDescent="0.35">
      <c r="B20" s="20" t="s">
        <v>434</v>
      </c>
      <c r="C20" s="139" t="s">
        <v>435</v>
      </c>
      <c r="D20" s="28">
        <v>58</v>
      </c>
      <c r="E20" s="28">
        <v>125</v>
      </c>
      <c r="F20" s="28">
        <v>189</v>
      </c>
      <c r="G20" s="28">
        <v>400</v>
      </c>
      <c r="H20" s="28">
        <v>78</v>
      </c>
      <c r="I20" s="28">
        <v>154</v>
      </c>
      <c r="J20" s="28">
        <v>179</v>
      </c>
      <c r="K20" s="153"/>
    </row>
    <row r="21" spans="2:11" s="105" customFormat="1" ht="17.25" customHeight="1" thickBot="1" x14ac:dyDescent="0.35">
      <c r="B21" s="113" t="s">
        <v>436</v>
      </c>
      <c r="C21" s="113"/>
      <c r="D21" s="115">
        <f>D14-SUM(D16:D20)</f>
        <v>18736</v>
      </c>
      <c r="E21" s="115">
        <f t="shared" ref="E21:J21" si="1">E14-SUM(E16:E20)</f>
        <v>41758</v>
      </c>
      <c r="F21" s="115">
        <f t="shared" si="1"/>
        <v>70385</v>
      </c>
      <c r="G21" s="115">
        <f t="shared" si="1"/>
        <v>101852</v>
      </c>
      <c r="H21" s="115">
        <f t="shared" si="1"/>
        <v>19694</v>
      </c>
      <c r="I21" s="115">
        <f t="shared" si="1"/>
        <v>45553</v>
      </c>
      <c r="J21" s="115">
        <f t="shared" si="1"/>
        <v>62052</v>
      </c>
      <c r="K21" s="154"/>
    </row>
    <row r="22" spans="2:11" s="105" customFormat="1" ht="17.25" customHeight="1" x14ac:dyDescent="0.3">
      <c r="B22" s="116" t="s">
        <v>437</v>
      </c>
      <c r="C22" s="141"/>
      <c r="D22" s="117">
        <v>45110</v>
      </c>
      <c r="E22" s="117">
        <v>96209</v>
      </c>
      <c r="F22" s="117">
        <v>144844</v>
      </c>
      <c r="G22" s="117">
        <v>206752</v>
      </c>
      <c r="H22" s="117">
        <v>46989</v>
      </c>
      <c r="I22" s="117">
        <v>101183</v>
      </c>
      <c r="J22" s="117">
        <v>120903</v>
      </c>
      <c r="K22" s="151"/>
    </row>
    <row r="23" spans="2:11" s="105" customFormat="1" ht="17.25" customHeight="1" thickBot="1" x14ac:dyDescent="0.35">
      <c r="B23" s="113" t="s">
        <v>438</v>
      </c>
      <c r="C23" s="113"/>
      <c r="D23" s="142"/>
      <c r="E23" s="142"/>
      <c r="F23" s="142"/>
      <c r="G23" s="142"/>
      <c r="H23" s="142"/>
      <c r="I23" s="142"/>
      <c r="J23" s="142"/>
      <c r="K23" s="152"/>
    </row>
    <row r="24" spans="2:11" s="105" customFormat="1" ht="17.25" customHeight="1" thickBot="1" x14ac:dyDescent="0.35">
      <c r="B24" s="20" t="s">
        <v>439</v>
      </c>
      <c r="C24" s="139" t="s">
        <v>440</v>
      </c>
      <c r="D24" s="28">
        <v>18863</v>
      </c>
      <c r="E24" s="28">
        <v>41839</v>
      </c>
      <c r="F24" s="28">
        <v>62058</v>
      </c>
      <c r="G24" s="28">
        <v>86905</v>
      </c>
      <c r="H24" s="28">
        <v>20394</v>
      </c>
      <c r="I24" s="28">
        <v>45074</v>
      </c>
      <c r="J24" s="28">
        <v>52141</v>
      </c>
      <c r="K24" s="153"/>
    </row>
    <row r="25" spans="2:11" s="105" customFormat="1" ht="17.25" customHeight="1" thickBot="1" x14ac:dyDescent="0.35">
      <c r="B25" s="113" t="s">
        <v>441</v>
      </c>
      <c r="C25" s="140" t="s">
        <v>442</v>
      </c>
      <c r="D25" s="115">
        <v>941</v>
      </c>
      <c r="E25" s="115">
        <v>1780</v>
      </c>
      <c r="F25" s="115">
        <v>2646</v>
      </c>
      <c r="G25" s="115">
        <v>3677</v>
      </c>
      <c r="H25" s="115">
        <v>776</v>
      </c>
      <c r="I25" s="115">
        <v>1530</v>
      </c>
      <c r="J25" s="115">
        <v>1815</v>
      </c>
      <c r="K25" s="153"/>
    </row>
    <row r="26" spans="2:11" s="105" customFormat="1" ht="17.25" customHeight="1" thickBot="1" x14ac:dyDescent="0.35">
      <c r="B26" s="20" t="s">
        <v>443</v>
      </c>
      <c r="C26" s="139" t="s">
        <v>444</v>
      </c>
      <c r="D26" s="28">
        <v>962</v>
      </c>
      <c r="E26" s="28">
        <v>2041</v>
      </c>
      <c r="F26" s="28">
        <v>3095</v>
      </c>
      <c r="G26" s="28">
        <v>4575</v>
      </c>
      <c r="H26" s="28">
        <v>1001</v>
      </c>
      <c r="I26" s="28">
        <v>2116</v>
      </c>
      <c r="J26" s="28">
        <v>2589</v>
      </c>
      <c r="K26" s="153"/>
    </row>
    <row r="27" spans="2:11" s="105" customFormat="1" ht="17.25" customHeight="1" thickBot="1" x14ac:dyDescent="0.35">
      <c r="B27" s="113" t="s">
        <v>445</v>
      </c>
      <c r="C27" s="140" t="s">
        <v>446</v>
      </c>
      <c r="D27" s="115">
        <v>941</v>
      </c>
      <c r="E27" s="115">
        <v>1780</v>
      </c>
      <c r="F27" s="115">
        <v>2646</v>
      </c>
      <c r="G27" s="115">
        <v>3677</v>
      </c>
      <c r="H27" s="115">
        <v>776</v>
      </c>
      <c r="I27" s="115">
        <v>1530</v>
      </c>
      <c r="J27" s="115">
        <v>1815</v>
      </c>
      <c r="K27" s="153"/>
    </row>
    <row r="28" spans="2:11" s="105" customFormat="1" ht="17.25" customHeight="1" thickBot="1" x14ac:dyDescent="0.35">
      <c r="B28" s="20" t="s">
        <v>447</v>
      </c>
      <c r="C28" s="139" t="s">
        <v>448</v>
      </c>
      <c r="D28" s="28">
        <v>572</v>
      </c>
      <c r="E28" s="28">
        <v>1458</v>
      </c>
      <c r="F28" s="28">
        <v>2202</v>
      </c>
      <c r="G28" s="28">
        <v>3661</v>
      </c>
      <c r="H28" s="28">
        <v>679</v>
      </c>
      <c r="I28" s="28">
        <v>1813</v>
      </c>
      <c r="J28" s="28">
        <v>2686</v>
      </c>
      <c r="K28" s="153"/>
    </row>
    <row r="29" spans="2:11" s="105" customFormat="1" ht="17.25" customHeight="1" thickBot="1" x14ac:dyDescent="0.35">
      <c r="B29" s="113" t="s">
        <v>449</v>
      </c>
      <c r="C29" s="140" t="s">
        <v>450</v>
      </c>
      <c r="D29" s="115">
        <v>2986</v>
      </c>
      <c r="E29" s="115">
        <v>6263</v>
      </c>
      <c r="F29" s="115">
        <v>9399</v>
      </c>
      <c r="G29" s="115">
        <v>13093</v>
      </c>
      <c r="H29" s="115">
        <v>3198</v>
      </c>
      <c r="I29" s="115">
        <v>6743</v>
      </c>
      <c r="J29" s="115">
        <v>7878</v>
      </c>
      <c r="K29" s="153"/>
    </row>
    <row r="30" spans="2:11" s="105" customFormat="1" ht="17.25" customHeight="1" thickBot="1" x14ac:dyDescent="0.35">
      <c r="B30" s="20" t="s">
        <v>451</v>
      </c>
      <c r="C30" s="139" t="s">
        <v>452</v>
      </c>
      <c r="D30" s="28">
        <v>1194</v>
      </c>
      <c r="E30" s="28">
        <v>2203</v>
      </c>
      <c r="F30" s="28">
        <v>3346</v>
      </c>
      <c r="G30" s="28">
        <v>7209</v>
      </c>
      <c r="H30" s="28">
        <v>1019</v>
      </c>
      <c r="I30" s="28">
        <v>2448</v>
      </c>
      <c r="J30" s="28">
        <v>3009</v>
      </c>
      <c r="K30" s="153"/>
    </row>
    <row r="31" spans="2:11" s="145" customFormat="1" ht="17.25" customHeight="1" thickBot="1" x14ac:dyDescent="0.35">
      <c r="B31" s="144" t="s">
        <v>436</v>
      </c>
      <c r="C31" s="140"/>
      <c r="D31" s="115">
        <f>D22-SUM(D24:D30)</f>
        <v>18651</v>
      </c>
      <c r="E31" s="115">
        <f t="shared" ref="E31:I31" si="2">E22-SUM(E24:E30)</f>
        <v>38845</v>
      </c>
      <c r="F31" s="115">
        <f t="shared" si="2"/>
        <v>59452</v>
      </c>
      <c r="G31" s="115">
        <f t="shared" si="2"/>
        <v>83955</v>
      </c>
      <c r="H31" s="115">
        <f t="shared" si="2"/>
        <v>19146</v>
      </c>
      <c r="I31" s="115">
        <f t="shared" si="2"/>
        <v>39929</v>
      </c>
      <c r="J31" s="115">
        <f>J22-SUM(J24:J30)</f>
        <v>48970</v>
      </c>
      <c r="K31" s="153"/>
    </row>
    <row r="32" spans="2:11" s="105" customFormat="1" ht="17.25" customHeight="1" x14ac:dyDescent="0.3">
      <c r="B32" s="116" t="s">
        <v>453</v>
      </c>
      <c r="C32" s="141"/>
      <c r="D32" s="118">
        <v>298278.84499999997</v>
      </c>
      <c r="E32" s="118">
        <v>305689.41600000003</v>
      </c>
      <c r="F32" s="118">
        <v>301869.63900000002</v>
      </c>
      <c r="G32" s="118">
        <v>303991.67999999999</v>
      </c>
      <c r="H32" s="118">
        <v>307685.21299999999</v>
      </c>
      <c r="I32" s="118">
        <v>312029.67200000002</v>
      </c>
      <c r="J32" s="118">
        <v>311305</v>
      </c>
      <c r="K32" s="151"/>
    </row>
  </sheetData>
  <mergeCells count="6">
    <mergeCell ref="B13:J13"/>
    <mergeCell ref="B4:J4"/>
    <mergeCell ref="B5:B6"/>
    <mergeCell ref="C5:C6"/>
    <mergeCell ref="D5:G5"/>
    <mergeCell ref="H5:J5"/>
  </mergeCells>
  <hyperlinks>
    <hyperlink ref="A1" location="'Contents'!A1" display="&lt;&lt;"/>
  </hyperlinks>
  <pageMargins left="0" right="0" top="0.74803149606299213" bottom="0.74803149606299213"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9" width="8.7109375" style="104" customWidth="1"/>
    <col min="10" max="16384" width="11.42578125" style="104"/>
  </cols>
  <sheetData>
    <row r="1" spans="1:11" x14ac:dyDescent="0.25">
      <c r="A1" s="274" t="s">
        <v>17</v>
      </c>
    </row>
    <row r="2" spans="1:11" ht="15.75" thickBot="1" x14ac:dyDescent="0.3">
      <c r="B2" s="352" t="s">
        <v>461</v>
      </c>
      <c r="C2" s="352"/>
      <c r="D2" s="352"/>
      <c r="E2" s="352"/>
      <c r="F2" s="352"/>
      <c r="G2" s="352"/>
      <c r="H2" s="352"/>
      <c r="I2" s="352"/>
      <c r="J2" s="155"/>
    </row>
    <row r="3" spans="1:11" ht="22.5" customHeight="1" thickBot="1" x14ac:dyDescent="0.3">
      <c r="B3" s="362" t="s">
        <v>414</v>
      </c>
      <c r="C3" s="364" t="s">
        <v>86</v>
      </c>
      <c r="D3" s="355">
        <v>2020</v>
      </c>
      <c r="E3" s="356"/>
      <c r="F3" s="356"/>
      <c r="G3" s="357"/>
      <c r="H3" s="355">
        <f>D3+1</f>
        <v>2021</v>
      </c>
      <c r="I3" s="356"/>
    </row>
    <row r="4" spans="1:11" x14ac:dyDescent="0.25">
      <c r="B4" s="363"/>
      <c r="C4" s="365"/>
      <c r="D4" s="135" t="s">
        <v>397</v>
      </c>
      <c r="E4" s="136" t="s">
        <v>398</v>
      </c>
      <c r="F4" s="135" t="s">
        <v>415</v>
      </c>
      <c r="G4" s="135" t="s">
        <v>400</v>
      </c>
      <c r="H4" s="137" t="s">
        <v>397</v>
      </c>
      <c r="I4" s="136" t="s">
        <v>398</v>
      </c>
    </row>
    <row r="5" spans="1:11" s="105" customFormat="1" ht="17.25" customHeight="1" thickBot="1" x14ac:dyDescent="0.35">
      <c r="B5" s="112" t="s">
        <v>417</v>
      </c>
      <c r="C5" s="113"/>
      <c r="D5" s="113"/>
      <c r="E5" s="113"/>
      <c r="F5" s="113"/>
      <c r="G5" s="113"/>
      <c r="H5" s="113"/>
      <c r="I5" s="113"/>
    </row>
    <row r="6" spans="1:11" s="105" customFormat="1" ht="17.25" customHeight="1" thickBot="1" x14ac:dyDescent="0.35">
      <c r="B6" s="20" t="s">
        <v>404</v>
      </c>
      <c r="C6" s="139" t="s">
        <v>418</v>
      </c>
      <c r="D6" s="28"/>
      <c r="E6" s="28"/>
      <c r="F6" s="28"/>
      <c r="G6" s="28"/>
      <c r="H6" s="28"/>
      <c r="I6" s="28"/>
    </row>
    <row r="7" spans="1:11" s="105" customFormat="1" ht="17.25" customHeight="1" thickBot="1" x14ac:dyDescent="0.35">
      <c r="B7" s="113" t="s">
        <v>406</v>
      </c>
      <c r="C7" s="140" t="s">
        <v>419</v>
      </c>
      <c r="D7" s="115"/>
      <c r="E7" s="115"/>
      <c r="F7" s="115"/>
      <c r="G7" s="115"/>
      <c r="H7" s="115"/>
      <c r="I7" s="115"/>
    </row>
    <row r="8" spans="1:11" s="105" customFormat="1" ht="17.25" customHeight="1" thickBot="1" x14ac:dyDescent="0.35">
      <c r="B8" s="20" t="s">
        <v>407</v>
      </c>
      <c r="C8" s="139" t="s">
        <v>420</v>
      </c>
      <c r="D8" s="28"/>
      <c r="E8" s="28"/>
      <c r="F8" s="28"/>
      <c r="G8" s="28"/>
      <c r="H8" s="28"/>
      <c r="I8" s="28"/>
    </row>
    <row r="9" spans="1:11" s="105" customFormat="1" ht="17.25" customHeight="1" thickBot="1" x14ac:dyDescent="0.35">
      <c r="B9" s="113" t="s">
        <v>421</v>
      </c>
      <c r="C9" s="140" t="s">
        <v>422</v>
      </c>
      <c r="D9" s="115">
        <f>D12-D20</f>
        <v>-293</v>
      </c>
      <c r="E9" s="115">
        <f t="shared" ref="E9:I9" si="0">E12-E20</f>
        <v>-2079</v>
      </c>
      <c r="F9" s="115">
        <f t="shared" si="0"/>
        <v>1577</v>
      </c>
      <c r="G9" s="115">
        <f t="shared" si="0"/>
        <v>2922</v>
      </c>
      <c r="H9" s="115">
        <f t="shared" si="0"/>
        <v>248</v>
      </c>
      <c r="I9" s="115">
        <f t="shared" si="0"/>
        <v>-599</v>
      </c>
      <c r="K9" s="114"/>
    </row>
    <row r="10" spans="1:11" s="105" customFormat="1" ht="17.25" customHeight="1" thickBot="1" x14ac:dyDescent="0.35">
      <c r="B10" s="20" t="s">
        <v>409</v>
      </c>
      <c r="C10" s="139" t="s">
        <v>423</v>
      </c>
      <c r="D10" s="28"/>
      <c r="E10" s="28"/>
      <c r="F10" s="28"/>
      <c r="G10" s="28"/>
      <c r="H10" s="28"/>
      <c r="I10" s="28"/>
    </row>
    <row r="11" spans="1:11" s="105" customFormat="1" ht="21" customHeight="1" x14ac:dyDescent="0.3">
      <c r="B11" s="358" t="s">
        <v>57</v>
      </c>
      <c r="C11" s="359"/>
      <c r="D11" s="359"/>
      <c r="E11" s="359"/>
      <c r="F11" s="359"/>
      <c r="G11" s="359"/>
      <c r="H11" s="359"/>
      <c r="I11" s="360"/>
    </row>
    <row r="12" spans="1:11" s="105" customFormat="1" ht="17.25" customHeight="1" x14ac:dyDescent="0.3">
      <c r="B12" s="116" t="s">
        <v>424</v>
      </c>
      <c r="C12" s="141"/>
      <c r="D12" s="117">
        <v>16445</v>
      </c>
      <c r="E12" s="117">
        <v>32665</v>
      </c>
      <c r="F12" s="117">
        <v>51106</v>
      </c>
      <c r="G12" s="117">
        <v>74478</v>
      </c>
      <c r="H12" s="117">
        <v>17209</v>
      </c>
      <c r="I12" s="117">
        <v>34977</v>
      </c>
    </row>
    <row r="13" spans="1:11" s="105" customFormat="1" ht="17.25" customHeight="1" thickBot="1" x14ac:dyDescent="0.35">
      <c r="B13" s="113" t="s">
        <v>425</v>
      </c>
      <c r="C13" s="113"/>
      <c r="D13" s="142"/>
      <c r="E13" s="142"/>
      <c r="F13" s="142"/>
      <c r="G13" s="142"/>
      <c r="H13" s="142"/>
      <c r="I13" s="142"/>
    </row>
    <row r="14" spans="1:11" s="105" customFormat="1" ht="17.25" customHeight="1" thickBot="1" x14ac:dyDescent="0.35">
      <c r="B14" s="20" t="s">
        <v>426</v>
      </c>
      <c r="C14" s="139" t="s">
        <v>427</v>
      </c>
      <c r="D14" s="28">
        <v>5789</v>
      </c>
      <c r="E14" s="28">
        <v>11463</v>
      </c>
      <c r="F14" s="28">
        <v>17554</v>
      </c>
      <c r="G14" s="28">
        <v>24852</v>
      </c>
      <c r="H14" s="28">
        <v>5772</v>
      </c>
      <c r="I14" s="28">
        <v>12229</v>
      </c>
    </row>
    <row r="15" spans="1:11" s="105" customFormat="1" ht="17.25" customHeight="1" thickBot="1" x14ac:dyDescent="0.35">
      <c r="B15" s="113" t="s">
        <v>428</v>
      </c>
      <c r="C15" s="140" t="s">
        <v>429</v>
      </c>
      <c r="D15" s="115">
        <v>2203</v>
      </c>
      <c r="E15" s="115">
        <v>3629</v>
      </c>
      <c r="F15" s="115">
        <v>6348</v>
      </c>
      <c r="G15" s="115">
        <v>9444</v>
      </c>
      <c r="H15" s="115">
        <v>2306</v>
      </c>
      <c r="I15" s="115">
        <v>3780</v>
      </c>
    </row>
    <row r="16" spans="1:11" s="105" customFormat="1" ht="17.25" customHeight="1" thickBot="1" x14ac:dyDescent="0.35">
      <c r="B16" s="20" t="s">
        <v>430</v>
      </c>
      <c r="C16" s="139" t="s">
        <v>431</v>
      </c>
      <c r="D16" s="28">
        <v>443</v>
      </c>
      <c r="E16" s="28">
        <v>769</v>
      </c>
      <c r="F16" s="28">
        <v>1288</v>
      </c>
      <c r="G16" s="28">
        <v>2020</v>
      </c>
      <c r="H16" s="28">
        <v>537</v>
      </c>
      <c r="I16" s="28">
        <v>1374</v>
      </c>
    </row>
    <row r="17" spans="2:10" s="105" customFormat="1" ht="17.25" customHeight="1" thickBot="1" x14ac:dyDescent="0.35">
      <c r="B17" s="113" t="s">
        <v>432</v>
      </c>
      <c r="C17" s="140" t="s">
        <v>433</v>
      </c>
      <c r="D17" s="115">
        <v>67</v>
      </c>
      <c r="E17" s="115">
        <v>142</v>
      </c>
      <c r="F17" s="115">
        <v>209</v>
      </c>
      <c r="G17" s="115">
        <v>292</v>
      </c>
      <c r="H17" s="115">
        <v>69</v>
      </c>
      <c r="I17" s="115">
        <v>145</v>
      </c>
    </row>
    <row r="18" spans="2:10" s="105" customFormat="1" ht="17.25" customHeight="1" thickBot="1" x14ac:dyDescent="0.35">
      <c r="B18" s="20" t="s">
        <v>434</v>
      </c>
      <c r="C18" s="139" t="s">
        <v>435</v>
      </c>
      <c r="D18" s="28">
        <v>102</v>
      </c>
      <c r="E18" s="28">
        <v>198</v>
      </c>
      <c r="F18" s="28">
        <v>301</v>
      </c>
      <c r="G18" s="28">
        <v>438</v>
      </c>
      <c r="H18" s="28">
        <v>135</v>
      </c>
      <c r="I18" s="28">
        <v>232</v>
      </c>
    </row>
    <row r="19" spans="2:10" s="105" customFormat="1" ht="17.25" customHeight="1" thickBot="1" x14ac:dyDescent="0.35">
      <c r="B19" s="113" t="s">
        <v>436</v>
      </c>
      <c r="C19" s="113"/>
      <c r="D19" s="115">
        <f>D12-SUM(D14:D18)</f>
        <v>7841</v>
      </c>
      <c r="E19" s="115">
        <f t="shared" ref="E19:I19" si="1">E12-SUM(E14:E18)</f>
        <v>16464</v>
      </c>
      <c r="F19" s="115">
        <f t="shared" si="1"/>
        <v>25406</v>
      </c>
      <c r="G19" s="115">
        <f t="shared" si="1"/>
        <v>37432</v>
      </c>
      <c r="H19" s="115">
        <f t="shared" si="1"/>
        <v>8390</v>
      </c>
      <c r="I19" s="115">
        <f t="shared" si="1"/>
        <v>17217</v>
      </c>
      <c r="J19" s="154"/>
    </row>
    <row r="20" spans="2:10" s="105" customFormat="1" ht="17.25" customHeight="1" x14ac:dyDescent="0.3">
      <c r="B20" s="116" t="s">
        <v>437</v>
      </c>
      <c r="C20" s="141"/>
      <c r="D20" s="117">
        <v>16738</v>
      </c>
      <c r="E20" s="117">
        <v>34744</v>
      </c>
      <c r="F20" s="117">
        <v>49529</v>
      </c>
      <c r="G20" s="117">
        <v>71556</v>
      </c>
      <c r="H20" s="117">
        <v>16961</v>
      </c>
      <c r="I20" s="117">
        <v>35576</v>
      </c>
    </row>
    <row r="21" spans="2:10" s="105" customFormat="1" ht="17.25" customHeight="1" thickBot="1" x14ac:dyDescent="0.35">
      <c r="B21" s="113" t="s">
        <v>438</v>
      </c>
      <c r="C21" s="113"/>
      <c r="D21" s="142"/>
      <c r="E21" s="142"/>
      <c r="F21" s="142"/>
      <c r="G21" s="142"/>
      <c r="H21" s="142"/>
      <c r="I21" s="142"/>
    </row>
    <row r="22" spans="2:10" s="105" customFormat="1" ht="17.25" customHeight="1" thickBot="1" x14ac:dyDescent="0.35">
      <c r="B22" s="20" t="s">
        <v>439</v>
      </c>
      <c r="C22" s="139" t="s">
        <v>440</v>
      </c>
      <c r="D22" s="28">
        <v>5736</v>
      </c>
      <c r="E22" s="28">
        <v>12352</v>
      </c>
      <c r="F22" s="28">
        <v>18162</v>
      </c>
      <c r="G22" s="28">
        <v>25074</v>
      </c>
      <c r="H22" s="28">
        <v>6025</v>
      </c>
      <c r="I22" s="28">
        <v>12977</v>
      </c>
    </row>
    <row r="23" spans="2:10" s="105" customFormat="1" ht="17.25" customHeight="1" thickBot="1" x14ac:dyDescent="0.35">
      <c r="B23" s="113" t="s">
        <v>441</v>
      </c>
      <c r="C23" s="140" t="s">
        <v>442</v>
      </c>
      <c r="D23" s="115">
        <v>5310</v>
      </c>
      <c r="E23" s="115">
        <v>10626</v>
      </c>
      <c r="F23" s="115">
        <v>15506</v>
      </c>
      <c r="G23" s="115">
        <v>21850</v>
      </c>
      <c r="H23" s="115">
        <v>5527</v>
      </c>
      <c r="I23" s="115">
        <v>11059</v>
      </c>
    </row>
    <row r="24" spans="2:10" s="105" customFormat="1" ht="17.25" customHeight="1" thickBot="1" x14ac:dyDescent="0.35">
      <c r="B24" s="20" t="s">
        <v>443</v>
      </c>
      <c r="C24" s="139" t="s">
        <v>444</v>
      </c>
      <c r="D24" s="28">
        <v>307</v>
      </c>
      <c r="E24" s="28">
        <v>646</v>
      </c>
      <c r="F24" s="28">
        <v>961</v>
      </c>
      <c r="G24" s="28">
        <v>1390</v>
      </c>
      <c r="H24" s="28">
        <v>321</v>
      </c>
      <c r="I24" s="28">
        <v>674</v>
      </c>
    </row>
    <row r="25" spans="2:10" s="105" customFormat="1" ht="17.25" customHeight="1" thickBot="1" x14ac:dyDescent="0.35">
      <c r="B25" s="113" t="s">
        <v>445</v>
      </c>
      <c r="C25" s="140" t="s">
        <v>446</v>
      </c>
      <c r="D25" s="115">
        <v>124</v>
      </c>
      <c r="E25" s="115">
        <v>246</v>
      </c>
      <c r="F25" s="115">
        <v>363</v>
      </c>
      <c r="G25" s="115">
        <v>477</v>
      </c>
      <c r="H25" s="115">
        <v>114</v>
      </c>
      <c r="I25" s="115">
        <v>227</v>
      </c>
    </row>
    <row r="26" spans="2:10" s="105" customFormat="1" ht="17.25" customHeight="1" thickBot="1" x14ac:dyDescent="0.35">
      <c r="B26" s="20" t="s">
        <v>447</v>
      </c>
      <c r="C26" s="139" t="s">
        <v>448</v>
      </c>
      <c r="D26" s="28">
        <v>422</v>
      </c>
      <c r="E26" s="28">
        <v>803</v>
      </c>
      <c r="F26" s="28">
        <v>1180</v>
      </c>
      <c r="G26" s="28">
        <v>1715</v>
      </c>
      <c r="H26" s="28">
        <v>418</v>
      </c>
      <c r="I26" s="28">
        <v>832</v>
      </c>
    </row>
    <row r="27" spans="2:10" s="105" customFormat="1" ht="17.25" customHeight="1" thickBot="1" x14ac:dyDescent="0.35">
      <c r="B27" s="113" t="s">
        <v>449</v>
      </c>
      <c r="C27" s="140" t="s">
        <v>450</v>
      </c>
      <c r="D27" s="115">
        <v>1585</v>
      </c>
      <c r="E27" s="115">
        <v>3125</v>
      </c>
      <c r="F27" s="115">
        <v>4797</v>
      </c>
      <c r="G27" s="115">
        <v>6384</v>
      </c>
      <c r="H27" s="115">
        <v>1569</v>
      </c>
      <c r="I27" s="115">
        <v>3300</v>
      </c>
    </row>
    <row r="28" spans="2:10" s="105" customFormat="1" ht="17.25" customHeight="1" thickBot="1" x14ac:dyDescent="0.35">
      <c r="B28" s="20" t="s">
        <v>451</v>
      </c>
      <c r="C28" s="139" t="s">
        <v>452</v>
      </c>
      <c r="D28" s="28">
        <v>44</v>
      </c>
      <c r="E28" s="28">
        <v>144</v>
      </c>
      <c r="F28" s="28">
        <v>253</v>
      </c>
      <c r="G28" s="28">
        <v>750</v>
      </c>
      <c r="H28" s="28">
        <v>53</v>
      </c>
      <c r="I28" s="28">
        <v>160</v>
      </c>
    </row>
    <row r="29" spans="2:10" s="145" customFormat="1" ht="17.25" customHeight="1" thickBot="1" x14ac:dyDescent="0.35">
      <c r="B29" s="144" t="s">
        <v>436</v>
      </c>
      <c r="C29" s="140"/>
      <c r="D29" s="115">
        <f>D20-SUM(D22:D28)</f>
        <v>3210</v>
      </c>
      <c r="E29" s="115">
        <f t="shared" ref="E29:I29" si="2">E20-SUM(E22:E28)</f>
        <v>6802</v>
      </c>
      <c r="F29" s="115">
        <f t="shared" si="2"/>
        <v>8307</v>
      </c>
      <c r="G29" s="115">
        <f t="shared" si="2"/>
        <v>13916</v>
      </c>
      <c r="H29" s="115">
        <f t="shared" si="2"/>
        <v>2934</v>
      </c>
      <c r="I29" s="115">
        <f t="shared" si="2"/>
        <v>6347</v>
      </c>
      <c r="J29" s="154"/>
    </row>
    <row r="30" spans="2:10" s="105" customFormat="1" ht="17.25" customHeight="1" x14ac:dyDescent="0.3">
      <c r="B30" s="116" t="s">
        <v>453</v>
      </c>
      <c r="C30" s="141"/>
      <c r="D30" s="118">
        <v>22872.385999999999</v>
      </c>
      <c r="E30" s="118">
        <v>24971.467000000001</v>
      </c>
      <c r="F30" s="118">
        <v>23742.916000000001</v>
      </c>
      <c r="G30" s="118">
        <v>21951.291000000001</v>
      </c>
      <c r="H30" s="118">
        <v>22120.696</v>
      </c>
      <c r="I30" s="118">
        <v>22644.248</v>
      </c>
    </row>
  </sheetData>
  <mergeCells count="6">
    <mergeCell ref="B11:I11"/>
    <mergeCell ref="B2:I2"/>
    <mergeCell ref="B3:B4"/>
    <mergeCell ref="C3:C4"/>
    <mergeCell ref="D3:G3"/>
    <mergeCell ref="H3:I3"/>
  </mergeCells>
  <hyperlinks>
    <hyperlink ref="A1" location="'Contents'!A1" display="&lt;&lt;"/>
  </hyperlinks>
  <pageMargins left="0" right="0"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6384" width="11.42578125" style="104"/>
  </cols>
  <sheetData>
    <row r="1" spans="1:11" x14ac:dyDescent="0.25">
      <c r="A1" s="274" t="s">
        <v>17</v>
      </c>
    </row>
    <row r="2" spans="1:11" ht="15.75" thickBot="1" x14ac:dyDescent="0.3">
      <c r="B2" s="352" t="s">
        <v>462</v>
      </c>
      <c r="C2" s="352"/>
      <c r="D2" s="352"/>
      <c r="E2" s="352"/>
      <c r="F2" s="352"/>
      <c r="G2" s="352"/>
      <c r="H2" s="352"/>
      <c r="I2" s="352"/>
      <c r="J2" s="108"/>
    </row>
    <row r="3" spans="1:11" ht="22.5" customHeight="1" thickBot="1" x14ac:dyDescent="0.3">
      <c r="B3" s="362" t="s">
        <v>414</v>
      </c>
      <c r="C3" s="364" t="s">
        <v>86</v>
      </c>
      <c r="D3" s="355">
        <v>2020</v>
      </c>
      <c r="E3" s="356"/>
      <c r="F3" s="356"/>
      <c r="G3" s="357"/>
      <c r="H3" s="355">
        <f>D3+1</f>
        <v>2021</v>
      </c>
      <c r="I3" s="356"/>
      <c r="J3" s="356"/>
    </row>
    <row r="4" spans="1:11" x14ac:dyDescent="0.25">
      <c r="B4" s="363"/>
      <c r="C4" s="365"/>
      <c r="D4" s="135" t="s">
        <v>397</v>
      </c>
      <c r="E4" s="135" t="s">
        <v>398</v>
      </c>
      <c r="F4" s="135" t="s">
        <v>415</v>
      </c>
      <c r="G4" s="135" t="s">
        <v>400</v>
      </c>
      <c r="H4" s="135" t="s">
        <v>397</v>
      </c>
      <c r="I4" s="135" t="s">
        <v>398</v>
      </c>
      <c r="J4" s="156" t="s">
        <v>454</v>
      </c>
    </row>
    <row r="5" spans="1:11" s="105" customFormat="1" ht="17.25" customHeight="1" thickBot="1" x14ac:dyDescent="0.35">
      <c r="B5" s="112" t="s">
        <v>417</v>
      </c>
      <c r="C5" s="113"/>
      <c r="D5" s="113"/>
      <c r="E5" s="113"/>
      <c r="F5" s="113"/>
      <c r="G5" s="113"/>
      <c r="H5" s="113"/>
      <c r="I5" s="113"/>
      <c r="J5" s="113"/>
      <c r="K5" s="150"/>
    </row>
    <row r="6" spans="1:11" s="105" customFormat="1" ht="17.25" customHeight="1" thickBot="1" x14ac:dyDescent="0.35">
      <c r="B6" s="20" t="s">
        <v>404</v>
      </c>
      <c r="C6" s="139" t="s">
        <v>418</v>
      </c>
      <c r="D6" s="28"/>
      <c r="E6" s="28"/>
      <c r="F6" s="28"/>
      <c r="G6" s="28"/>
      <c r="H6" s="28"/>
      <c r="I6" s="28"/>
      <c r="J6" s="28"/>
    </row>
    <row r="7" spans="1:11" s="105" customFormat="1" ht="17.25" customHeight="1" thickBot="1" x14ac:dyDescent="0.35">
      <c r="B7" s="113" t="s">
        <v>406</v>
      </c>
      <c r="C7" s="140" t="s">
        <v>419</v>
      </c>
      <c r="D7" s="115"/>
      <c r="E7" s="115"/>
      <c r="F7" s="115"/>
      <c r="G7" s="115"/>
      <c r="H7" s="115"/>
      <c r="I7" s="115"/>
      <c r="J7" s="115"/>
    </row>
    <row r="8" spans="1:11" s="105" customFormat="1" ht="17.25" customHeight="1" thickBot="1" x14ac:dyDescent="0.35">
      <c r="B8" s="20" t="s">
        <v>407</v>
      </c>
      <c r="C8" s="139" t="s">
        <v>420</v>
      </c>
      <c r="D8" s="28"/>
      <c r="E8" s="28"/>
      <c r="F8" s="28"/>
      <c r="G8" s="28"/>
      <c r="H8" s="28"/>
      <c r="I8" s="28"/>
      <c r="J8" s="28"/>
    </row>
    <row r="9" spans="1:11" s="105" customFormat="1" ht="17.25" customHeight="1" thickBot="1" x14ac:dyDescent="0.35">
      <c r="B9" s="113" t="s">
        <v>421</v>
      </c>
      <c r="C9" s="140" t="s">
        <v>422</v>
      </c>
      <c r="D9" s="115"/>
      <c r="E9" s="115"/>
      <c r="F9" s="115"/>
      <c r="G9" s="115"/>
      <c r="H9" s="115"/>
      <c r="I9" s="115"/>
      <c r="J9" s="115"/>
    </row>
    <row r="10" spans="1:11" s="105" customFormat="1" ht="17.25" customHeight="1" thickBot="1" x14ac:dyDescent="0.35">
      <c r="B10" s="20" t="s">
        <v>409</v>
      </c>
      <c r="C10" s="139" t="s">
        <v>423</v>
      </c>
      <c r="D10" s="28">
        <f>D12-D20</f>
        <v>-2203</v>
      </c>
      <c r="E10" s="28">
        <f t="shared" ref="E10:J10" si="0">E12-E20</f>
        <v>-13225</v>
      </c>
      <c r="F10" s="28">
        <f t="shared" si="0"/>
        <v>-21410</v>
      </c>
      <c r="G10" s="28">
        <f t="shared" si="0"/>
        <v>-29344</v>
      </c>
      <c r="H10" s="28">
        <f t="shared" si="0"/>
        <v>-2012</v>
      </c>
      <c r="I10" s="28">
        <f t="shared" si="0"/>
        <v>-7020</v>
      </c>
      <c r="J10" s="28">
        <f t="shared" si="0"/>
        <v>-5005</v>
      </c>
    </row>
    <row r="11" spans="1:11" s="105" customFormat="1" ht="20.25" customHeight="1" x14ac:dyDescent="0.3">
      <c r="B11" s="358" t="s">
        <v>457</v>
      </c>
      <c r="C11" s="359"/>
      <c r="D11" s="359"/>
      <c r="E11" s="359"/>
      <c r="F11" s="359"/>
      <c r="G11" s="359"/>
      <c r="H11" s="359"/>
      <c r="I11" s="359"/>
      <c r="J11" s="360"/>
    </row>
    <row r="12" spans="1:11" s="105" customFormat="1" ht="17.25" customHeight="1" x14ac:dyDescent="0.3">
      <c r="B12" s="116" t="s">
        <v>424</v>
      </c>
      <c r="C12" s="141"/>
      <c r="D12" s="117">
        <v>41892</v>
      </c>
      <c r="E12" s="117">
        <v>100459</v>
      </c>
      <c r="F12" s="117">
        <v>140190</v>
      </c>
      <c r="G12" s="117">
        <v>191024</v>
      </c>
      <c r="H12" s="117">
        <v>46213</v>
      </c>
      <c r="I12" s="117">
        <v>98745</v>
      </c>
      <c r="J12" s="117">
        <v>117620</v>
      </c>
    </row>
    <row r="13" spans="1:11" s="105" customFormat="1" ht="17.25" customHeight="1" thickBot="1" x14ac:dyDescent="0.35">
      <c r="B13" s="113" t="s">
        <v>425</v>
      </c>
      <c r="C13" s="113"/>
      <c r="D13" s="142"/>
      <c r="E13" s="142"/>
      <c r="F13" s="142"/>
      <c r="G13" s="142"/>
      <c r="H13" s="142"/>
      <c r="I13" s="142"/>
      <c r="J13" s="142"/>
    </row>
    <row r="14" spans="1:11" s="105" customFormat="1" ht="17.25" customHeight="1" thickBot="1" x14ac:dyDescent="0.35">
      <c r="B14" s="20" t="s">
        <v>426</v>
      </c>
      <c r="C14" s="139" t="s">
        <v>427</v>
      </c>
      <c r="D14" s="28"/>
      <c r="E14" s="28"/>
      <c r="F14" s="28"/>
      <c r="G14" s="28"/>
      <c r="H14" s="28"/>
      <c r="I14" s="28"/>
      <c r="J14" s="28"/>
    </row>
    <row r="15" spans="1:11" s="105" customFormat="1" ht="17.25" customHeight="1" thickBot="1" x14ac:dyDescent="0.35">
      <c r="B15" s="113" t="s">
        <v>428</v>
      </c>
      <c r="C15" s="140" t="s">
        <v>429</v>
      </c>
      <c r="D15" s="115"/>
      <c r="E15" s="115"/>
      <c r="F15" s="115"/>
      <c r="G15" s="115"/>
      <c r="H15" s="115"/>
      <c r="I15" s="115"/>
      <c r="J15" s="115"/>
    </row>
    <row r="16" spans="1:11" s="105" customFormat="1" ht="17.25" customHeight="1" thickBot="1" x14ac:dyDescent="0.35">
      <c r="B16" s="20" t="s">
        <v>430</v>
      </c>
      <c r="C16" s="139" t="s">
        <v>431</v>
      </c>
      <c r="D16" s="28"/>
      <c r="E16" s="28"/>
      <c r="F16" s="28"/>
      <c r="G16" s="28"/>
      <c r="H16" s="28"/>
      <c r="I16" s="28"/>
      <c r="J16" s="28"/>
    </row>
    <row r="17" spans="2:10" s="105" customFormat="1" ht="17.25" customHeight="1" thickBot="1" x14ac:dyDescent="0.35">
      <c r="B17" s="113" t="s">
        <v>432</v>
      </c>
      <c r="C17" s="140" t="s">
        <v>433</v>
      </c>
      <c r="D17" s="115">
        <v>37953</v>
      </c>
      <c r="E17" s="115">
        <v>75256</v>
      </c>
      <c r="F17" s="115">
        <v>112994</v>
      </c>
      <c r="G17" s="115">
        <v>151746</v>
      </c>
      <c r="H17" s="115">
        <v>39079</v>
      </c>
      <c r="I17" s="115">
        <v>77926</v>
      </c>
      <c r="J17" s="115">
        <v>90581</v>
      </c>
    </row>
    <row r="18" spans="2:10" s="105" customFormat="1" ht="17.25" customHeight="1" thickBot="1" x14ac:dyDescent="0.35">
      <c r="B18" s="20" t="s">
        <v>434</v>
      </c>
      <c r="C18" s="139" t="s">
        <v>435</v>
      </c>
      <c r="D18" s="28">
        <v>76</v>
      </c>
      <c r="E18" s="28">
        <v>129</v>
      </c>
      <c r="F18" s="28">
        <v>210</v>
      </c>
      <c r="G18" s="28">
        <v>290</v>
      </c>
      <c r="H18" s="28">
        <v>65</v>
      </c>
      <c r="I18" s="28">
        <v>129</v>
      </c>
      <c r="J18" s="28">
        <v>149</v>
      </c>
    </row>
    <row r="19" spans="2:10" s="105" customFormat="1" ht="17.25" customHeight="1" thickBot="1" x14ac:dyDescent="0.35">
      <c r="B19" s="113" t="s">
        <v>436</v>
      </c>
      <c r="C19" s="113"/>
      <c r="D19" s="115">
        <f>D12-SUM(D14:D18)</f>
        <v>3863</v>
      </c>
      <c r="E19" s="115">
        <f t="shared" ref="E19:J19" si="1">E12-SUM(E14:E18)</f>
        <v>25074</v>
      </c>
      <c r="F19" s="115">
        <f t="shared" si="1"/>
        <v>26986</v>
      </c>
      <c r="G19" s="115">
        <f t="shared" si="1"/>
        <v>38988</v>
      </c>
      <c r="H19" s="115">
        <f t="shared" si="1"/>
        <v>7069</v>
      </c>
      <c r="I19" s="115">
        <f t="shared" si="1"/>
        <v>20690</v>
      </c>
      <c r="J19" s="115">
        <f t="shared" si="1"/>
        <v>26890</v>
      </c>
    </row>
    <row r="20" spans="2:10" s="105" customFormat="1" ht="17.25" customHeight="1" x14ac:dyDescent="0.3">
      <c r="B20" s="116" t="s">
        <v>437</v>
      </c>
      <c r="C20" s="157"/>
      <c r="D20" s="117">
        <v>44095</v>
      </c>
      <c r="E20" s="117">
        <v>113684</v>
      </c>
      <c r="F20" s="117">
        <v>161600</v>
      </c>
      <c r="G20" s="117">
        <v>220368</v>
      </c>
      <c r="H20" s="117">
        <v>48225</v>
      </c>
      <c r="I20" s="117">
        <v>105765</v>
      </c>
      <c r="J20" s="117">
        <v>122625</v>
      </c>
    </row>
    <row r="21" spans="2:10" s="105" customFormat="1" ht="17.25" customHeight="1" thickBot="1" x14ac:dyDescent="0.35">
      <c r="B21" s="113" t="s">
        <v>438</v>
      </c>
      <c r="C21" s="113"/>
      <c r="D21" s="142"/>
      <c r="E21" s="142"/>
      <c r="F21" s="142"/>
      <c r="G21" s="142"/>
      <c r="H21" s="142"/>
      <c r="I21" s="142"/>
      <c r="J21" s="142"/>
    </row>
    <row r="22" spans="2:10" s="105" customFormat="1" ht="17.25" customHeight="1" thickBot="1" x14ac:dyDescent="0.35">
      <c r="B22" s="20" t="s">
        <v>439</v>
      </c>
      <c r="C22" s="139" t="s">
        <v>440</v>
      </c>
      <c r="D22" s="28">
        <v>610</v>
      </c>
      <c r="E22" s="28">
        <v>1318</v>
      </c>
      <c r="F22" s="28">
        <v>1920</v>
      </c>
      <c r="G22" s="28">
        <v>2682</v>
      </c>
      <c r="H22" s="28">
        <v>629</v>
      </c>
      <c r="I22" s="28">
        <v>1371</v>
      </c>
      <c r="J22" s="28">
        <v>1583</v>
      </c>
    </row>
    <row r="23" spans="2:10" s="105" customFormat="1" ht="17.25" customHeight="1" thickBot="1" x14ac:dyDescent="0.35">
      <c r="B23" s="113" t="s">
        <v>441</v>
      </c>
      <c r="C23" s="140" t="s">
        <v>442</v>
      </c>
      <c r="D23" s="115">
        <v>280</v>
      </c>
      <c r="E23" s="115">
        <v>555</v>
      </c>
      <c r="F23" s="115">
        <v>831</v>
      </c>
      <c r="G23" s="115">
        <v>1145</v>
      </c>
      <c r="H23" s="115">
        <v>288</v>
      </c>
      <c r="I23" s="115">
        <v>576</v>
      </c>
      <c r="J23" s="115">
        <v>679</v>
      </c>
    </row>
    <row r="24" spans="2:10" s="105" customFormat="1" ht="17.25" customHeight="1" thickBot="1" x14ac:dyDescent="0.35">
      <c r="B24" s="20" t="s">
        <v>443</v>
      </c>
      <c r="C24" s="139" t="s">
        <v>444</v>
      </c>
      <c r="D24" s="28">
        <v>41402</v>
      </c>
      <c r="E24" s="28">
        <v>104214</v>
      </c>
      <c r="F24" s="28">
        <v>147872</v>
      </c>
      <c r="G24" s="28">
        <v>202362</v>
      </c>
      <c r="H24" s="28">
        <v>45350</v>
      </c>
      <c r="I24" s="28">
        <v>99906</v>
      </c>
      <c r="J24" s="28">
        <v>114419</v>
      </c>
    </row>
    <row r="25" spans="2:10" s="105" customFormat="1" ht="17.25" customHeight="1" thickBot="1" x14ac:dyDescent="0.35">
      <c r="B25" s="113" t="s">
        <v>445</v>
      </c>
      <c r="C25" s="140" t="s">
        <v>446</v>
      </c>
      <c r="D25" s="115"/>
      <c r="E25" s="115"/>
      <c r="F25" s="115"/>
      <c r="G25" s="115"/>
      <c r="H25" s="115"/>
      <c r="I25" s="115"/>
      <c r="J25" s="115"/>
    </row>
    <row r="26" spans="2:10" s="105" customFormat="1" ht="17.25" customHeight="1" thickBot="1" x14ac:dyDescent="0.35">
      <c r="B26" s="20" t="s">
        <v>447</v>
      </c>
      <c r="C26" s="139" t="s">
        <v>448</v>
      </c>
      <c r="D26" s="28">
        <v>1330</v>
      </c>
      <c r="E26" s="28">
        <v>6633</v>
      </c>
      <c r="F26" s="28">
        <v>9002</v>
      </c>
      <c r="G26" s="28">
        <v>10134</v>
      </c>
      <c r="H26" s="28">
        <v>1430</v>
      </c>
      <c r="I26" s="28">
        <v>2753</v>
      </c>
      <c r="J26" s="28">
        <v>3126</v>
      </c>
    </row>
    <row r="27" spans="2:10" s="105" customFormat="1" ht="17.25" customHeight="1" thickBot="1" x14ac:dyDescent="0.35">
      <c r="B27" s="113" t="s">
        <v>449</v>
      </c>
      <c r="C27" s="140" t="s">
        <v>450</v>
      </c>
      <c r="D27" s="115">
        <v>42</v>
      </c>
      <c r="E27" s="115">
        <v>83</v>
      </c>
      <c r="F27" s="115">
        <v>114</v>
      </c>
      <c r="G27" s="115">
        <v>150</v>
      </c>
      <c r="H27" s="115">
        <v>39</v>
      </c>
      <c r="I27" s="115">
        <v>81</v>
      </c>
      <c r="J27" s="115">
        <v>100</v>
      </c>
    </row>
    <row r="28" spans="2:10" s="105" customFormat="1" ht="17.25" customHeight="1" thickBot="1" x14ac:dyDescent="0.35">
      <c r="B28" s="20" t="s">
        <v>451</v>
      </c>
      <c r="C28" s="139" t="s">
        <v>452</v>
      </c>
      <c r="D28" s="28"/>
      <c r="E28" s="28"/>
      <c r="F28" s="28"/>
      <c r="G28" s="28"/>
      <c r="H28" s="28"/>
      <c r="I28" s="28"/>
      <c r="J28" s="28"/>
    </row>
    <row r="29" spans="2:10" s="145" customFormat="1" ht="17.25" customHeight="1" thickBot="1" x14ac:dyDescent="0.35">
      <c r="B29" s="144" t="s">
        <v>436</v>
      </c>
      <c r="C29" s="140"/>
      <c r="D29" s="115">
        <f>D20-SUM(D22:D28)</f>
        <v>431</v>
      </c>
      <c r="E29" s="115">
        <f t="shared" ref="E29:I29" si="2">E20-SUM(E22:E28)</f>
        <v>881</v>
      </c>
      <c r="F29" s="115">
        <f t="shared" si="2"/>
        <v>1861</v>
      </c>
      <c r="G29" s="115">
        <f t="shared" si="2"/>
        <v>3895</v>
      </c>
      <c r="H29" s="115">
        <f t="shared" si="2"/>
        <v>489</v>
      </c>
      <c r="I29" s="115">
        <f t="shared" si="2"/>
        <v>1078</v>
      </c>
      <c r="J29" s="115">
        <f>J20-SUM(J22:J28)</f>
        <v>2718</v>
      </c>
    </row>
    <row r="30" spans="2:10" s="105" customFormat="1" ht="17.25" customHeight="1" x14ac:dyDescent="0.3">
      <c r="B30" s="116" t="s">
        <v>453</v>
      </c>
      <c r="C30" s="157"/>
      <c r="D30" s="118">
        <v>55024.586000000003</v>
      </c>
      <c r="E30" s="118">
        <v>68854.601999999999</v>
      </c>
      <c r="F30" s="118">
        <v>74854.608999999997</v>
      </c>
      <c r="G30" s="118">
        <v>85355.394</v>
      </c>
      <c r="H30" s="118">
        <v>85355.095000000001</v>
      </c>
      <c r="I30" s="118">
        <v>91854.67</v>
      </c>
      <c r="J30" s="118">
        <v>91854</v>
      </c>
    </row>
  </sheetData>
  <mergeCells count="6">
    <mergeCell ref="B11:J11"/>
    <mergeCell ref="B2:I2"/>
    <mergeCell ref="B3:B4"/>
    <mergeCell ref="C3:C4"/>
    <mergeCell ref="D3:G3"/>
    <mergeCell ref="H3:J3"/>
  </mergeCells>
  <hyperlinks>
    <hyperlink ref="A1" location="'Contents'!A1"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2578125" defaultRowHeight="16.5" x14ac:dyDescent="0.3"/>
  <cols>
    <col min="1" max="1" width="3.5703125" style="83" customWidth="1"/>
    <col min="2" max="4" width="43.42578125" customWidth="1"/>
  </cols>
  <sheetData>
    <row r="1" spans="1:4" ht="15" x14ac:dyDescent="0.25">
      <c r="A1" s="276" t="s">
        <v>17</v>
      </c>
    </row>
    <row r="2" spans="1:4" x14ac:dyDescent="0.3">
      <c r="A2" s="84"/>
    </row>
    <row r="3" spans="1:4" ht="17.25" thickBot="1" x14ac:dyDescent="0.35">
      <c r="A3" s="84"/>
    </row>
    <row r="4" spans="1:4" ht="35.25" customHeight="1" thickBot="1" x14ac:dyDescent="0.35">
      <c r="B4" s="277" t="s">
        <v>18</v>
      </c>
      <c r="C4" s="277" t="s">
        <v>19</v>
      </c>
      <c r="D4" s="277" t="s">
        <v>20</v>
      </c>
    </row>
    <row r="5" spans="1:4" ht="90" customHeight="1" thickBot="1" x14ac:dyDescent="0.35">
      <c r="B5" s="278" t="s">
        <v>21</v>
      </c>
      <c r="C5" s="279" t="s">
        <v>22</v>
      </c>
      <c r="D5" s="279" t="s">
        <v>23</v>
      </c>
    </row>
    <row r="6" spans="1:4" ht="92.25" customHeight="1" thickBot="1" x14ac:dyDescent="0.35">
      <c r="B6" s="278" t="s">
        <v>24</v>
      </c>
      <c r="C6" s="279" t="s">
        <v>25</v>
      </c>
      <c r="D6" s="279" t="s">
        <v>26</v>
      </c>
    </row>
    <row r="7" spans="1:4" ht="84" customHeight="1" thickBot="1" x14ac:dyDescent="0.35">
      <c r="B7" s="278" t="s">
        <v>27</v>
      </c>
      <c r="C7" s="279" t="s">
        <v>28</v>
      </c>
      <c r="D7" s="279" t="s">
        <v>29</v>
      </c>
    </row>
    <row r="8" spans="1:4" ht="87" customHeight="1" thickBot="1" x14ac:dyDescent="0.35">
      <c r="B8" s="278" t="s">
        <v>30</v>
      </c>
      <c r="C8" s="279" t="s">
        <v>31</v>
      </c>
      <c r="D8" s="279" t="s">
        <v>32</v>
      </c>
    </row>
    <row r="9" spans="1:4" ht="126" customHeight="1" thickBot="1" x14ac:dyDescent="0.35">
      <c r="B9" s="278" t="s">
        <v>30</v>
      </c>
      <c r="C9" s="279" t="s">
        <v>33</v>
      </c>
      <c r="D9" s="279" t="s">
        <v>34</v>
      </c>
    </row>
    <row r="10" spans="1:4" ht="92.25" customHeight="1" thickBot="1" x14ac:dyDescent="0.35">
      <c r="B10" s="278" t="s">
        <v>35</v>
      </c>
      <c r="C10" s="279" t="s">
        <v>36</v>
      </c>
      <c r="D10" s="279" t="s">
        <v>37</v>
      </c>
    </row>
    <row r="30" spans="1:1" ht="15" x14ac:dyDescent="0.25">
      <c r="A30" s="100"/>
    </row>
    <row r="31" spans="1:1" ht="15" x14ac:dyDescent="0.25">
      <c r="A31" s="100"/>
    </row>
    <row r="32" spans="1:1" ht="15" x14ac:dyDescent="0.25">
      <c r="A32" s="100"/>
    </row>
    <row r="33" spans="1:1" ht="15" x14ac:dyDescent="0.25">
      <c r="A33" s="100"/>
    </row>
    <row r="34" spans="1:1" ht="15" x14ac:dyDescent="0.25">
      <c r="A34" s="100"/>
    </row>
    <row r="35" spans="1:1" ht="15" x14ac:dyDescent="0.25">
      <c r="A35" s="100"/>
    </row>
  </sheetData>
  <hyperlinks>
    <hyperlink ref="A1" location="Contents!A1"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zoomScale="112" zoomScaleNormal="112" workbookViewId="0"/>
  </sheetViews>
  <sheetFormatPr baseColWidth="10" defaultColWidth="11.42578125" defaultRowHeight="16.5" x14ac:dyDescent="0.3"/>
  <cols>
    <col min="1" max="1" width="3.7109375" style="161" customWidth="1"/>
    <col min="2" max="2" width="46" style="161" customWidth="1"/>
    <col min="3" max="16384" width="11.42578125" style="161"/>
  </cols>
  <sheetData>
    <row r="1" spans="1:6" x14ac:dyDescent="0.3">
      <c r="A1" s="274" t="s">
        <v>17</v>
      </c>
      <c r="B1" s="262"/>
      <c r="C1" s="262"/>
      <c r="D1" s="262"/>
      <c r="E1" s="262"/>
      <c r="F1" s="262"/>
    </row>
    <row r="2" spans="1:6" x14ac:dyDescent="0.3">
      <c r="B2" s="263"/>
      <c r="C2" s="263"/>
      <c r="D2" s="263"/>
      <c r="E2" s="263"/>
      <c r="F2" s="263"/>
    </row>
    <row r="3" spans="1:6" x14ac:dyDescent="0.3">
      <c r="B3" s="280" t="s">
        <v>38</v>
      </c>
      <c r="C3" s="280"/>
      <c r="D3" s="280"/>
      <c r="E3" s="280"/>
      <c r="F3" s="280"/>
    </row>
    <row r="4" spans="1:6" x14ac:dyDescent="0.3">
      <c r="B4" s="241"/>
      <c r="C4" s="241"/>
      <c r="D4" s="241"/>
      <c r="E4" s="241"/>
      <c r="F4" s="241"/>
    </row>
    <row r="5" spans="1:6" ht="20.25" customHeight="1" x14ac:dyDescent="0.3">
      <c r="B5" s="239"/>
      <c r="C5" s="87">
        <v>2020</v>
      </c>
      <c r="D5" s="87">
        <v>2020</v>
      </c>
      <c r="E5" s="87">
        <v>2021</v>
      </c>
      <c r="F5" s="87">
        <v>2022</v>
      </c>
    </row>
    <row r="6" spans="1:6" ht="19.5" customHeight="1" x14ac:dyDescent="0.3">
      <c r="B6" s="238"/>
      <c r="C6" s="264" t="s">
        <v>39</v>
      </c>
      <c r="D6" s="237" t="s">
        <v>40</v>
      </c>
      <c r="E6" s="237" t="s">
        <v>40</v>
      </c>
      <c r="F6" s="237" t="s">
        <v>40</v>
      </c>
    </row>
    <row r="7" spans="1:6" ht="32.25" customHeight="1" x14ac:dyDescent="0.3">
      <c r="B7" s="90" t="s">
        <v>41</v>
      </c>
      <c r="C7" s="91">
        <v>5382</v>
      </c>
      <c r="D7" s="236">
        <v>0.47970137653438483</v>
      </c>
      <c r="E7" s="236">
        <v>0.48207896865370203</v>
      </c>
      <c r="F7" s="236">
        <v>0.5844330976096983</v>
      </c>
    </row>
    <row r="8" spans="1:6" ht="32.25" customHeight="1" x14ac:dyDescent="0.3">
      <c r="B8" s="92" t="s">
        <v>42</v>
      </c>
      <c r="C8" s="89">
        <v>3147</v>
      </c>
      <c r="D8" s="235">
        <v>0.28049428315750818</v>
      </c>
      <c r="E8" s="235">
        <v>0.28665048985310199</v>
      </c>
      <c r="F8" s="235">
        <v>0.3826128296435804</v>
      </c>
    </row>
    <row r="9" spans="1:6" ht="32.25" customHeight="1" x14ac:dyDescent="0.3">
      <c r="B9" s="90" t="s">
        <v>43</v>
      </c>
      <c r="C9" s="91">
        <v>3103.5520531747788</v>
      </c>
      <c r="D9" s="236">
        <v>0.27662173765404269</v>
      </c>
      <c r="E9" s="236">
        <v>0.28803158527691169</v>
      </c>
      <c r="F9" s="236">
        <v>0.20358767856726276</v>
      </c>
    </row>
    <row r="10" spans="1:6" ht="32.25" customHeight="1" x14ac:dyDescent="0.3">
      <c r="B10" s="92" t="s">
        <v>44</v>
      </c>
      <c r="C10" s="89">
        <v>-346</v>
      </c>
      <c r="D10" s="235">
        <v>-3.0839218929932573E-2</v>
      </c>
      <c r="E10" s="235">
        <v>0.17691162350262621</v>
      </c>
      <c r="F10" s="235">
        <v>0.22984032729051634</v>
      </c>
    </row>
    <row r="11" spans="1:6" x14ac:dyDescent="0.3">
      <c r="B11" s="90" t="s">
        <v>45</v>
      </c>
      <c r="C11" s="91">
        <v>25225</v>
      </c>
      <c r="D11" s="236">
        <v>2.2483216690969634</v>
      </c>
      <c r="E11" s="236">
        <v>2.1204088183457528</v>
      </c>
      <c r="F11" s="236">
        <v>1.9626605937710575</v>
      </c>
    </row>
    <row r="12" spans="1:6" x14ac:dyDescent="0.3">
      <c r="B12" s="265" t="s">
        <v>46</v>
      </c>
      <c r="C12" s="266"/>
      <c r="D12" s="266"/>
      <c r="E12" s="266"/>
      <c r="F12" s="266"/>
    </row>
    <row r="13" spans="1:6" x14ac:dyDescent="0.3">
      <c r="B13" s="230" t="s">
        <v>47</v>
      </c>
      <c r="C13" s="267"/>
      <c r="D13" s="231">
        <v>1121948</v>
      </c>
      <c r="E13" s="231">
        <v>1209138</v>
      </c>
      <c r="F13" s="231">
        <v>1312554</v>
      </c>
    </row>
    <row r="14" spans="1:6" x14ac:dyDescent="0.3">
      <c r="B14" s="268" t="s">
        <v>48</v>
      </c>
    </row>
  </sheetData>
  <mergeCells count="1">
    <mergeCell ref="B3:F3"/>
  </mergeCells>
  <hyperlinks>
    <hyperlink ref="A1" location="'Contents'!A1"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x14ac:dyDescent="0.3"/>
  <cols>
    <col min="1" max="1" width="3.7109375" style="83" customWidth="1"/>
    <col min="2" max="2" width="72" style="83" customWidth="1"/>
    <col min="3" max="3" width="11.42578125" style="83" customWidth="1"/>
    <col min="4" max="16384" width="11.42578125" style="83"/>
  </cols>
  <sheetData>
    <row r="1" spans="1:8" x14ac:dyDescent="0.3">
      <c r="A1" s="274" t="s">
        <v>17</v>
      </c>
      <c r="B1" s="283"/>
      <c r="C1" s="283"/>
      <c r="D1" s="283"/>
      <c r="E1" s="283"/>
      <c r="F1" s="283"/>
      <c r="G1" s="82"/>
    </row>
    <row r="2" spans="1:8" ht="15" customHeight="1" x14ac:dyDescent="0.3">
      <c r="A2" s="84"/>
      <c r="B2" s="284" t="s">
        <v>463</v>
      </c>
      <c r="C2" s="284"/>
      <c r="D2" s="284"/>
      <c r="E2" s="284"/>
      <c r="F2" s="284"/>
      <c r="G2" s="85"/>
    </row>
    <row r="3" spans="1:8" ht="27" customHeight="1" x14ac:dyDescent="0.3">
      <c r="A3" s="84"/>
      <c r="B3" s="284"/>
      <c r="C3" s="284"/>
      <c r="D3" s="284"/>
      <c r="E3" s="284"/>
      <c r="F3" s="284"/>
      <c r="G3" s="85"/>
    </row>
    <row r="4" spans="1:8" x14ac:dyDescent="0.3">
      <c r="B4" s="86"/>
      <c r="C4" s="87">
        <v>2015</v>
      </c>
      <c r="D4" s="87">
        <v>2016</v>
      </c>
      <c r="E4" s="87">
        <v>2017</v>
      </c>
      <c r="F4" s="87">
        <v>2018</v>
      </c>
      <c r="G4" s="87">
        <v>2019</v>
      </c>
      <c r="H4" s="87">
        <v>2020</v>
      </c>
    </row>
    <row r="5" spans="1:8" x14ac:dyDescent="0.3">
      <c r="B5" s="285" t="s">
        <v>49</v>
      </c>
      <c r="C5" s="286"/>
      <c r="D5" s="286"/>
      <c r="E5" s="286"/>
      <c r="F5" s="286"/>
      <c r="G5" s="286"/>
      <c r="H5" s="286"/>
    </row>
    <row r="6" spans="1:8" x14ac:dyDescent="0.3">
      <c r="B6" s="88" t="s">
        <v>50</v>
      </c>
      <c r="C6" s="89"/>
      <c r="D6" s="89"/>
      <c r="E6" s="89"/>
      <c r="F6" s="89"/>
      <c r="G6" s="89"/>
      <c r="H6" s="89"/>
    </row>
    <row r="7" spans="1:8" x14ac:dyDescent="0.3">
      <c r="B7" s="90" t="s">
        <v>51</v>
      </c>
      <c r="C7" s="91">
        <v>102954.976</v>
      </c>
      <c r="D7" s="91">
        <v>86527</v>
      </c>
      <c r="E7" s="91">
        <v>75496</v>
      </c>
      <c r="F7" s="91">
        <v>66838.703070310003</v>
      </c>
      <c r="G7" s="91">
        <v>61572.782614000011</v>
      </c>
      <c r="H7" s="91">
        <v>119470.028211</v>
      </c>
    </row>
    <row r="8" spans="1:8" x14ac:dyDescent="0.3">
      <c r="B8" s="92" t="s">
        <v>52</v>
      </c>
      <c r="C8" s="89">
        <v>53538</v>
      </c>
      <c r="D8" s="89">
        <v>40848</v>
      </c>
      <c r="E8" s="89">
        <v>34838</v>
      </c>
      <c r="F8" s="89">
        <v>29488</v>
      </c>
      <c r="G8" s="89">
        <v>25471</v>
      </c>
      <c r="H8" s="89">
        <v>27523</v>
      </c>
    </row>
    <row r="9" spans="1:8" x14ac:dyDescent="0.3">
      <c r="B9" s="90" t="s">
        <v>53</v>
      </c>
      <c r="C9" s="91">
        <v>99722.975999999995</v>
      </c>
      <c r="D9" s="91">
        <v>83158</v>
      </c>
      <c r="E9" s="91">
        <v>73827</v>
      </c>
      <c r="F9" s="91">
        <v>65563.417511680003</v>
      </c>
      <c r="G9" s="91">
        <v>60524</v>
      </c>
      <c r="H9" s="91">
        <v>27201</v>
      </c>
    </row>
    <row r="10" spans="1:8" x14ac:dyDescent="0.3">
      <c r="B10" s="92" t="s">
        <v>54</v>
      </c>
      <c r="C10" s="89">
        <v>46384.800000000003</v>
      </c>
      <c r="D10" s="89">
        <v>42656</v>
      </c>
      <c r="E10" s="89">
        <v>39369</v>
      </c>
      <c r="F10" s="89">
        <v>36434.6</v>
      </c>
      <c r="G10" s="89">
        <v>35409</v>
      </c>
      <c r="H10" s="89">
        <v>0</v>
      </c>
    </row>
    <row r="11" spans="1:8" x14ac:dyDescent="0.3">
      <c r="B11" s="285" t="s">
        <v>55</v>
      </c>
      <c r="C11" s="286"/>
      <c r="D11" s="286"/>
      <c r="E11" s="286"/>
      <c r="F11" s="286"/>
      <c r="G11" s="286"/>
      <c r="H11" s="286"/>
    </row>
    <row r="12" spans="1:8" x14ac:dyDescent="0.3">
      <c r="B12" s="88" t="s">
        <v>50</v>
      </c>
      <c r="C12" s="89"/>
      <c r="D12" s="89"/>
      <c r="E12" s="89"/>
      <c r="F12" s="89"/>
      <c r="G12" s="89"/>
      <c r="H12" s="89"/>
    </row>
    <row r="13" spans="1:8" x14ac:dyDescent="0.3">
      <c r="B13" s="90" t="s">
        <v>51</v>
      </c>
      <c r="C13" s="91">
        <v>99794.976000000024</v>
      </c>
      <c r="D13" s="91">
        <v>83248</v>
      </c>
      <c r="E13" s="91">
        <v>73920</v>
      </c>
      <c r="F13" s="91">
        <v>65665.703070310003</v>
      </c>
      <c r="G13" s="91">
        <v>60638.782614000011</v>
      </c>
      <c r="H13" s="91">
        <v>118479.028211</v>
      </c>
    </row>
    <row r="14" spans="1:8" x14ac:dyDescent="0.3">
      <c r="B14" s="92" t="s">
        <v>52</v>
      </c>
      <c r="C14" s="89">
        <v>53065</v>
      </c>
      <c r="D14" s="89">
        <v>40393</v>
      </c>
      <c r="E14" s="89">
        <v>34416</v>
      </c>
      <c r="F14" s="89">
        <v>29099</v>
      </c>
      <c r="G14" s="89">
        <v>25115</v>
      </c>
      <c r="H14" s="89">
        <v>27201</v>
      </c>
    </row>
    <row r="15" spans="1:8" x14ac:dyDescent="0.3">
      <c r="B15" s="90" t="s">
        <v>53</v>
      </c>
      <c r="C15" s="91">
        <v>99722.975999999995</v>
      </c>
      <c r="D15" s="91">
        <v>83158</v>
      </c>
      <c r="E15" s="91">
        <v>73827</v>
      </c>
      <c r="F15" s="91">
        <v>65563.417511680003</v>
      </c>
      <c r="G15" s="91">
        <v>60524</v>
      </c>
      <c r="H15" s="91">
        <v>27201</v>
      </c>
    </row>
    <row r="16" spans="1:8" x14ac:dyDescent="0.3">
      <c r="B16" s="92" t="s">
        <v>54</v>
      </c>
      <c r="C16" s="89">
        <v>46384.800000000003</v>
      </c>
      <c r="D16" s="89">
        <v>42656</v>
      </c>
      <c r="E16" s="89">
        <v>39369</v>
      </c>
      <c r="F16" s="89">
        <v>36434.6</v>
      </c>
      <c r="G16" s="89">
        <v>35409</v>
      </c>
      <c r="H16" s="89">
        <v>0</v>
      </c>
    </row>
    <row r="17" spans="2:11" x14ac:dyDescent="0.3">
      <c r="B17" s="285" t="s">
        <v>56</v>
      </c>
      <c r="C17" s="286"/>
      <c r="D17" s="286"/>
      <c r="E17" s="286"/>
      <c r="F17" s="286"/>
      <c r="G17" s="286"/>
      <c r="H17" s="286"/>
    </row>
    <row r="18" spans="2:11" x14ac:dyDescent="0.3">
      <c r="B18" s="88" t="s">
        <v>50</v>
      </c>
      <c r="C18" s="89"/>
      <c r="D18" s="89"/>
      <c r="E18" s="89"/>
      <c r="F18" s="89"/>
      <c r="G18" s="89"/>
      <c r="H18" s="89"/>
    </row>
    <row r="19" spans="2:11" x14ac:dyDescent="0.3">
      <c r="B19" s="90" t="s">
        <v>51</v>
      </c>
      <c r="C19" s="91">
        <v>2500</v>
      </c>
      <c r="D19" s="91">
        <v>2411</v>
      </c>
      <c r="E19" s="91">
        <v>742</v>
      </c>
      <c r="F19" s="91">
        <v>524</v>
      </c>
      <c r="G19" s="91">
        <v>325</v>
      </c>
      <c r="H19" s="91">
        <v>391</v>
      </c>
    </row>
    <row r="20" spans="2:11" x14ac:dyDescent="0.3">
      <c r="B20" s="285" t="s">
        <v>57</v>
      </c>
      <c r="C20" s="286"/>
      <c r="D20" s="286"/>
      <c r="E20" s="286"/>
      <c r="F20" s="286"/>
      <c r="G20" s="286"/>
      <c r="H20" s="286"/>
      <c r="I20" s="84"/>
      <c r="J20" s="84"/>
      <c r="K20" s="84"/>
    </row>
    <row r="21" spans="2:11" x14ac:dyDescent="0.3">
      <c r="B21" s="88" t="s">
        <v>50</v>
      </c>
      <c r="C21" s="89"/>
      <c r="D21" s="89"/>
      <c r="E21" s="89"/>
      <c r="F21" s="89"/>
      <c r="G21" s="89"/>
      <c r="H21" s="89"/>
      <c r="I21" s="84"/>
      <c r="J21" s="84"/>
      <c r="K21" s="84"/>
    </row>
    <row r="22" spans="2:11" x14ac:dyDescent="0.3">
      <c r="B22" s="90" t="s">
        <v>51</v>
      </c>
      <c r="C22" s="93">
        <v>660</v>
      </c>
      <c r="D22" s="93">
        <v>868</v>
      </c>
      <c r="E22" s="93">
        <v>834</v>
      </c>
      <c r="F22" s="93">
        <v>649</v>
      </c>
      <c r="G22" s="93">
        <v>609</v>
      </c>
      <c r="H22" s="93">
        <v>600</v>
      </c>
      <c r="I22" s="84"/>
      <c r="J22" s="84"/>
      <c r="K22" s="84"/>
    </row>
    <row r="23" spans="2:11" x14ac:dyDescent="0.3">
      <c r="B23" s="92" t="s">
        <v>58</v>
      </c>
      <c r="C23" s="89">
        <v>473</v>
      </c>
      <c r="D23" s="89">
        <v>455</v>
      </c>
      <c r="E23" s="89">
        <v>422</v>
      </c>
      <c r="F23" s="89">
        <v>389</v>
      </c>
      <c r="G23" s="89">
        <v>356</v>
      </c>
      <c r="H23" s="89">
        <v>322</v>
      </c>
      <c r="I23" s="84"/>
      <c r="J23" s="84"/>
      <c r="K23" s="84"/>
    </row>
    <row r="24" spans="2:11" x14ac:dyDescent="0.3">
      <c r="B24" s="94" t="s">
        <v>59</v>
      </c>
      <c r="C24" s="95"/>
      <c r="D24" s="95"/>
      <c r="E24" s="95"/>
      <c r="F24" s="95"/>
      <c r="G24" s="95"/>
      <c r="H24" s="95"/>
      <c r="I24" s="84"/>
      <c r="J24" s="84"/>
      <c r="K24" s="84"/>
    </row>
    <row r="25" spans="2:11" x14ac:dyDescent="0.3">
      <c r="B25" s="96" t="s">
        <v>60</v>
      </c>
      <c r="C25" s="97"/>
      <c r="I25" s="84"/>
      <c r="J25" s="84"/>
      <c r="K25" s="84"/>
    </row>
    <row r="26" spans="2:11" ht="24" customHeight="1" x14ac:dyDescent="0.3">
      <c r="B26" s="281" t="s">
        <v>473</v>
      </c>
      <c r="C26" s="281"/>
      <c r="D26" s="281"/>
      <c r="E26" s="281"/>
      <c r="F26" s="281"/>
      <c r="G26" s="98"/>
      <c r="H26" s="84"/>
      <c r="I26" s="84"/>
      <c r="J26" s="84"/>
      <c r="K26" s="84"/>
    </row>
    <row r="27" spans="2:11" x14ac:dyDescent="0.3">
      <c r="B27" s="282" t="s">
        <v>61</v>
      </c>
      <c r="C27" s="282"/>
      <c r="D27" s="282"/>
      <c r="E27" s="282"/>
      <c r="F27" s="282"/>
      <c r="G27" s="99"/>
    </row>
    <row r="28" spans="2:11" x14ac:dyDescent="0.3">
      <c r="B28" s="97"/>
      <c r="C28" s="97"/>
    </row>
    <row r="30" spans="2:11" s="100" customFormat="1" x14ac:dyDescent="0.3">
      <c r="B30" s="83"/>
      <c r="C30" s="83"/>
      <c r="D30" s="83"/>
      <c r="E30" s="83"/>
      <c r="F30" s="83"/>
      <c r="G30" s="83"/>
      <c r="H30" s="83"/>
    </row>
    <row r="31" spans="2:11" s="100" customFormat="1" ht="12.75" x14ac:dyDescent="0.25">
      <c r="C31" s="101"/>
    </row>
    <row r="32" spans="2:11" s="100" customFormat="1" ht="12.75" x14ac:dyDescent="0.25">
      <c r="C32" s="101"/>
    </row>
    <row r="33" spans="2:8" s="100" customFormat="1" ht="12.75" x14ac:dyDescent="0.25">
      <c r="C33" s="101"/>
    </row>
    <row r="34" spans="2:8" s="100" customFormat="1" ht="12.75" x14ac:dyDescent="0.25">
      <c r="C34" s="101"/>
    </row>
    <row r="35" spans="2:8" s="100" customFormat="1" ht="12.75" x14ac:dyDescent="0.25">
      <c r="C35" s="101"/>
    </row>
    <row r="36" spans="2:8" x14ac:dyDescent="0.3">
      <c r="B36" s="100"/>
      <c r="C36" s="101"/>
      <c r="D36" s="100"/>
      <c r="E36" s="100"/>
      <c r="F36" s="100"/>
      <c r="G36" s="100"/>
      <c r="H36" s="100"/>
    </row>
  </sheetData>
  <mergeCells count="8">
    <mergeCell ref="B26:F26"/>
    <mergeCell ref="B27:F27"/>
    <mergeCell ref="B1:F1"/>
    <mergeCell ref="B2:F3"/>
    <mergeCell ref="B5:H5"/>
    <mergeCell ref="B11:H11"/>
    <mergeCell ref="B17:H17"/>
    <mergeCell ref="B20:H20"/>
  </mergeCells>
  <hyperlinks>
    <hyperlink ref="A1" location="'Contents'!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K14"/>
  <sheetViews>
    <sheetView showGridLines="0" zoomScaleNormal="100" workbookViewId="0"/>
  </sheetViews>
  <sheetFormatPr baseColWidth="10" defaultColWidth="11.42578125" defaultRowHeight="16.5" x14ac:dyDescent="0.3"/>
  <cols>
    <col min="1" max="1" width="3.7109375" style="161" customWidth="1"/>
    <col min="2" max="2" width="39.28515625" style="161" customWidth="1"/>
    <col min="3" max="8" width="13.5703125" style="161" customWidth="1"/>
    <col min="9" max="9" width="11.42578125" style="161" customWidth="1"/>
    <col min="10" max="16384" width="11.42578125" style="161"/>
  </cols>
  <sheetData>
    <row r="1" spans="1:11" x14ac:dyDescent="0.3">
      <c r="A1" s="274" t="s">
        <v>17</v>
      </c>
      <c r="B1" s="269" t="s">
        <v>464</v>
      </c>
      <c r="C1" s="269"/>
      <c r="D1" s="269"/>
      <c r="E1" s="269"/>
      <c r="F1" s="269"/>
      <c r="G1" s="269"/>
      <c r="H1" s="269"/>
    </row>
    <row r="2" spans="1:11" x14ac:dyDescent="0.3">
      <c r="B2" s="270" t="s">
        <v>62</v>
      </c>
      <c r="C2" s="270"/>
      <c r="D2" s="270"/>
      <c r="E2" s="270"/>
      <c r="F2" s="270"/>
      <c r="G2" s="270"/>
      <c r="H2" s="270"/>
      <c r="I2" s="240"/>
      <c r="J2" s="240"/>
    </row>
    <row r="3" spans="1:11" x14ac:dyDescent="0.3">
      <c r="B3" s="270"/>
      <c r="C3" s="270"/>
      <c r="D3" s="270"/>
      <c r="E3" s="270"/>
      <c r="F3" s="270"/>
      <c r="G3" s="270"/>
      <c r="H3" s="270"/>
      <c r="I3" s="240"/>
      <c r="J3" s="240"/>
    </row>
    <row r="4" spans="1:11" ht="20.25" customHeight="1" x14ac:dyDescent="0.3">
      <c r="B4" s="239"/>
      <c r="C4" s="288">
        <v>2020</v>
      </c>
      <c r="D4" s="289"/>
      <c r="E4" s="288">
        <v>2021</v>
      </c>
      <c r="F4" s="289"/>
      <c r="G4" s="288">
        <f>E4+1</f>
        <v>2022</v>
      </c>
      <c r="H4" s="289"/>
    </row>
    <row r="5" spans="1:11" ht="25.5" x14ac:dyDescent="0.3">
      <c r="B5" s="238"/>
      <c r="C5" s="237" t="s">
        <v>40</v>
      </c>
      <c r="D5" s="237" t="s">
        <v>63</v>
      </c>
      <c r="E5" s="237" t="s">
        <v>40</v>
      </c>
      <c r="F5" s="237" t="s">
        <v>63</v>
      </c>
      <c r="G5" s="237" t="s">
        <v>40</v>
      </c>
      <c r="H5" s="237" t="s">
        <v>63</v>
      </c>
    </row>
    <row r="6" spans="1:11" ht="32.25" customHeight="1" x14ac:dyDescent="0.3">
      <c r="B6" s="92" t="s">
        <v>64</v>
      </c>
      <c r="C6" s="235">
        <v>4.592590875618928</v>
      </c>
      <c r="D6" s="235">
        <v>8.7851238682853872</v>
      </c>
      <c r="E6" s="235">
        <v>4.4580000000000002</v>
      </c>
      <c r="F6" s="235">
        <v>8.9819999999999993</v>
      </c>
      <c r="G6" s="235">
        <v>4.1150000000000002</v>
      </c>
      <c r="H6" s="235">
        <v>9.1969999999999992</v>
      </c>
      <c r="K6" s="234"/>
    </row>
    <row r="7" spans="1:11" ht="32.25" customHeight="1" x14ac:dyDescent="0.3">
      <c r="B7" s="90" t="s">
        <v>65</v>
      </c>
      <c r="C7" s="236">
        <v>7.5914372674284882</v>
      </c>
      <c r="D7" s="236">
        <v>14.521588911115318</v>
      </c>
      <c r="E7" s="236">
        <v>7.1550000000000002</v>
      </c>
      <c r="F7" s="236">
        <v>14.416</v>
      </c>
      <c r="G7" s="236">
        <v>6.5519999999999996</v>
      </c>
      <c r="H7" s="236">
        <v>14.645</v>
      </c>
    </row>
    <row r="8" spans="1:11" ht="32.25" customHeight="1" thickBot="1" x14ac:dyDescent="0.35">
      <c r="B8" s="92" t="s">
        <v>66</v>
      </c>
      <c r="C8" s="235">
        <v>3.7288111416798464</v>
      </c>
      <c r="D8" s="235">
        <v>7.1328077436650412</v>
      </c>
      <c r="E8" s="235">
        <v>2.9279999999999999</v>
      </c>
      <c r="F8" s="235">
        <v>5.9</v>
      </c>
      <c r="G8" s="235">
        <v>2.1539999999999999</v>
      </c>
      <c r="H8" s="235">
        <v>4.8140000000000001</v>
      </c>
      <c r="K8" s="234"/>
    </row>
    <row r="9" spans="1:11" ht="30" customHeight="1" thickTop="1" x14ac:dyDescent="0.3">
      <c r="B9" s="290" t="s">
        <v>67</v>
      </c>
      <c r="C9" s="291"/>
      <c r="D9" s="291"/>
      <c r="E9" s="291"/>
      <c r="F9" s="291"/>
      <c r="G9" s="291"/>
      <c r="H9" s="292"/>
    </row>
    <row r="10" spans="1:11" x14ac:dyDescent="0.3">
      <c r="B10" s="233"/>
      <c r="C10" s="233"/>
      <c r="D10" s="233"/>
      <c r="E10" s="233"/>
      <c r="F10" s="233"/>
      <c r="G10" s="233"/>
      <c r="H10" s="233"/>
    </row>
    <row r="11" spans="1:11" x14ac:dyDescent="0.3">
      <c r="B11" s="230" t="s">
        <v>47</v>
      </c>
      <c r="C11" s="232">
        <v>1209138</v>
      </c>
      <c r="D11" s="271"/>
      <c r="E11" s="232">
        <v>1209138</v>
      </c>
      <c r="F11" s="271"/>
      <c r="G11" s="231">
        <v>1312554</v>
      </c>
      <c r="H11" s="272"/>
    </row>
    <row r="14" spans="1:11" ht="43.5" customHeight="1" x14ac:dyDescent="0.3">
      <c r="B14" s="287"/>
      <c r="C14" s="287"/>
      <c r="D14" s="287"/>
      <c r="E14" s="287"/>
      <c r="F14" s="287"/>
      <c r="G14" s="287"/>
      <c r="H14" s="287"/>
    </row>
  </sheetData>
  <mergeCells count="5">
    <mergeCell ref="B14:H14"/>
    <mergeCell ref="E4:F4"/>
    <mergeCell ref="G4:H4"/>
    <mergeCell ref="B9:H9"/>
    <mergeCell ref="C4:D4"/>
  </mergeCells>
  <hyperlinks>
    <hyperlink ref="A1" location="'Contents'!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20"/>
  <sheetViews>
    <sheetView showGridLines="0" zoomScaleNormal="100" workbookViewId="0"/>
  </sheetViews>
  <sheetFormatPr baseColWidth="10" defaultColWidth="11.42578125" defaultRowHeight="16.5" x14ac:dyDescent="0.3"/>
  <cols>
    <col min="1" max="1" width="3.7109375" style="161" customWidth="1"/>
    <col min="2" max="2" width="44.140625" style="161" customWidth="1"/>
    <col min="3" max="3" width="13" style="161" customWidth="1"/>
    <col min="4" max="16384" width="11.42578125" style="161"/>
  </cols>
  <sheetData>
    <row r="1" spans="1:13" x14ac:dyDescent="0.3">
      <c r="A1" s="274" t="s">
        <v>17</v>
      </c>
      <c r="B1" s="293" t="s">
        <v>464</v>
      </c>
      <c r="C1" s="293"/>
      <c r="D1" s="293"/>
      <c r="E1" s="293"/>
      <c r="F1" s="293"/>
    </row>
    <row r="2" spans="1:13" x14ac:dyDescent="0.3">
      <c r="B2" s="280" t="s">
        <v>68</v>
      </c>
      <c r="C2" s="280"/>
      <c r="D2" s="280"/>
      <c r="E2" s="280"/>
      <c r="F2" s="280"/>
      <c r="G2" s="240"/>
    </row>
    <row r="3" spans="1:13" ht="20.25" customHeight="1" x14ac:dyDescent="0.3">
      <c r="B3" s="294" t="s">
        <v>69</v>
      </c>
      <c r="C3" s="294" t="s">
        <v>70</v>
      </c>
      <c r="D3" s="261">
        <v>2020</v>
      </c>
      <c r="E3" s="260">
        <v>2021</v>
      </c>
      <c r="F3" s="260">
        <f>E3+1</f>
        <v>2022</v>
      </c>
    </row>
    <row r="4" spans="1:13" ht="19.5" customHeight="1" x14ac:dyDescent="0.3">
      <c r="B4" s="294"/>
      <c r="C4" s="294"/>
      <c r="D4" s="259" t="s">
        <v>40</v>
      </c>
      <c r="E4" s="259" t="s">
        <v>40</v>
      </c>
      <c r="F4" s="259" t="s">
        <v>40</v>
      </c>
      <c r="M4" s="234"/>
    </row>
    <row r="5" spans="1:13" ht="32.25" customHeight="1" x14ac:dyDescent="0.3">
      <c r="B5" s="94" t="s">
        <v>71</v>
      </c>
      <c r="C5" s="257">
        <v>1</v>
      </c>
      <c r="D5" s="256">
        <v>5.9</v>
      </c>
      <c r="E5" s="256">
        <v>5.5</v>
      </c>
      <c r="F5" s="256">
        <v>5.0469999999999997</v>
      </c>
      <c r="G5" s="258"/>
    </row>
    <row r="6" spans="1:13" ht="32.25" customHeight="1" x14ac:dyDescent="0.3">
      <c r="B6" s="255" t="s">
        <v>474</v>
      </c>
      <c r="C6" s="29">
        <v>2</v>
      </c>
      <c r="D6" s="254">
        <v>0.9</v>
      </c>
      <c r="E6" s="254">
        <v>0.92400000000000004</v>
      </c>
      <c r="F6" s="254">
        <v>0.89100000000000001</v>
      </c>
      <c r="J6" s="234"/>
    </row>
    <row r="7" spans="1:13" ht="32.25" customHeight="1" x14ac:dyDescent="0.3">
      <c r="B7" s="94" t="s">
        <v>72</v>
      </c>
      <c r="C7" s="257">
        <v>3</v>
      </c>
      <c r="D7" s="256">
        <v>2.1</v>
      </c>
      <c r="E7" s="256">
        <v>2.048</v>
      </c>
      <c r="F7" s="256">
        <v>1.911</v>
      </c>
    </row>
    <row r="8" spans="1:13" ht="32.25" customHeight="1" x14ac:dyDescent="0.3">
      <c r="B8" s="255" t="s">
        <v>475</v>
      </c>
      <c r="C8" s="29">
        <v>4</v>
      </c>
      <c r="D8" s="254">
        <v>6.5</v>
      </c>
      <c r="E8" s="254">
        <v>6.6539999999999999</v>
      </c>
      <c r="F8" s="254">
        <v>5.0949999999999998</v>
      </c>
    </row>
    <row r="9" spans="1:13" ht="32.25" customHeight="1" x14ac:dyDescent="0.3">
      <c r="B9" s="94" t="s">
        <v>73</v>
      </c>
      <c r="C9" s="257">
        <v>5</v>
      </c>
      <c r="D9" s="256">
        <v>1</v>
      </c>
      <c r="E9" s="256">
        <v>0.94199999999999995</v>
      </c>
      <c r="F9" s="256">
        <v>0.85299999999999998</v>
      </c>
    </row>
    <row r="10" spans="1:13" ht="32.25" customHeight="1" x14ac:dyDescent="0.3">
      <c r="B10" s="255" t="s">
        <v>74</v>
      </c>
      <c r="C10" s="29">
        <v>6</v>
      </c>
      <c r="D10" s="254">
        <v>0.5</v>
      </c>
      <c r="E10" s="254">
        <v>0.497</v>
      </c>
      <c r="F10" s="254">
        <v>0.44700000000000001</v>
      </c>
    </row>
    <row r="11" spans="1:13" ht="32.25" customHeight="1" x14ac:dyDescent="0.3">
      <c r="B11" s="94" t="s">
        <v>75</v>
      </c>
      <c r="C11" s="257">
        <v>7</v>
      </c>
      <c r="D11" s="256">
        <v>7.6</v>
      </c>
      <c r="E11" s="256">
        <v>7.1550000000000002</v>
      </c>
      <c r="F11" s="256">
        <v>6.5529999999999999</v>
      </c>
    </row>
    <row r="12" spans="1:13" ht="32.25" customHeight="1" x14ac:dyDescent="0.3">
      <c r="B12" s="255" t="s">
        <v>76</v>
      </c>
      <c r="C12" s="29">
        <v>8</v>
      </c>
      <c r="D12" s="254">
        <v>1.2</v>
      </c>
      <c r="E12" s="254">
        <v>1.155</v>
      </c>
      <c r="F12" s="254">
        <v>1.0349999999999999</v>
      </c>
    </row>
    <row r="13" spans="1:13" ht="32.25" customHeight="1" x14ac:dyDescent="0.3">
      <c r="B13" s="94" t="s">
        <v>77</v>
      </c>
      <c r="C13" s="257">
        <v>9</v>
      </c>
      <c r="D13" s="256">
        <v>4.5999999999999996</v>
      </c>
      <c r="E13" s="256">
        <v>4.4580000000000002</v>
      </c>
      <c r="F13" s="256">
        <v>4.1150000000000002</v>
      </c>
    </row>
    <row r="14" spans="1:13" ht="32.25" customHeight="1" x14ac:dyDescent="0.3">
      <c r="B14" s="255" t="s">
        <v>78</v>
      </c>
      <c r="C14" s="29">
        <v>10</v>
      </c>
      <c r="D14" s="254">
        <v>22</v>
      </c>
      <c r="E14" s="254">
        <v>20.300999999999998</v>
      </c>
      <c r="F14" s="254">
        <v>18.797000000000001</v>
      </c>
    </row>
    <row r="15" spans="1:13" ht="32.25" customHeight="1" thickBot="1" x14ac:dyDescent="0.35">
      <c r="B15" s="253" t="s">
        <v>79</v>
      </c>
      <c r="C15" s="252" t="s">
        <v>80</v>
      </c>
      <c r="D15" s="251">
        <v>52.3</v>
      </c>
      <c r="E15" s="251">
        <v>49.634999999999998</v>
      </c>
      <c r="F15" s="251">
        <v>44.741999999999997</v>
      </c>
    </row>
    <row r="16" spans="1:13" ht="12" customHeight="1" thickTop="1" x14ac:dyDescent="0.3">
      <c r="B16" s="250"/>
      <c r="C16" s="249"/>
      <c r="D16" s="248"/>
      <c r="E16" s="248"/>
      <c r="F16" s="248"/>
    </row>
    <row r="17" spans="2:10" ht="17.25" thickBot="1" x14ac:dyDescent="0.35">
      <c r="B17" s="230" t="s">
        <v>47</v>
      </c>
      <c r="C17" s="230"/>
      <c r="D17" s="232">
        <v>1209138</v>
      </c>
      <c r="E17" s="232">
        <v>1209138</v>
      </c>
      <c r="F17" s="247">
        <v>1312554</v>
      </c>
      <c r="G17" s="233"/>
      <c r="H17" s="233"/>
      <c r="I17" s="233"/>
      <c r="J17" s="233"/>
    </row>
    <row r="18" spans="2:10" ht="15" customHeight="1" thickTop="1" thickBot="1" x14ac:dyDescent="0.35">
      <c r="B18" s="246" t="s">
        <v>48</v>
      </c>
      <c r="C18" s="245"/>
      <c r="D18" s="245"/>
      <c r="E18" s="245"/>
      <c r="F18" s="245"/>
      <c r="G18" s="244"/>
      <c r="H18" s="244"/>
      <c r="I18" s="244"/>
      <c r="J18" s="243"/>
    </row>
    <row r="19" spans="2:10" x14ac:dyDescent="0.3">
      <c r="B19" s="234"/>
      <c r="C19" s="234"/>
      <c r="D19" s="234"/>
      <c r="E19" s="234"/>
      <c r="F19" s="234"/>
      <c r="G19" s="234"/>
    </row>
    <row r="20" spans="2:10" x14ac:dyDescent="0.3">
      <c r="C20" s="242"/>
      <c r="D20" s="242"/>
      <c r="E20" s="242"/>
    </row>
  </sheetData>
  <mergeCells count="4">
    <mergeCell ref="B1:F1"/>
    <mergeCell ref="B2:F2"/>
    <mergeCell ref="B3:B4"/>
    <mergeCell ref="C3:C4"/>
  </mergeCells>
  <hyperlinks>
    <hyperlink ref="A1" location="'Contents'!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85" zoomScaleNormal="85" workbookViewId="0"/>
  </sheetViews>
  <sheetFormatPr baseColWidth="10" defaultColWidth="11.5703125" defaultRowHeight="16.5" x14ac:dyDescent="0.3"/>
  <cols>
    <col min="1" max="1" width="3.7109375" style="1" customWidth="1"/>
    <col min="2" max="3" width="17.5703125" style="1" customWidth="1"/>
    <col min="4" max="4" width="63.5703125" style="1" customWidth="1"/>
    <col min="5" max="5" width="15.5703125" style="1" customWidth="1"/>
    <col min="6" max="6" width="20.28515625" style="1" customWidth="1"/>
    <col min="7" max="7" width="19.7109375" style="1" customWidth="1"/>
    <col min="8" max="8" width="21.5703125" style="1" customWidth="1"/>
    <col min="9" max="16384" width="11.5703125" style="1"/>
  </cols>
  <sheetData>
    <row r="1" spans="1:8" x14ac:dyDescent="0.3">
      <c r="A1" s="274" t="s">
        <v>17</v>
      </c>
    </row>
    <row r="2" spans="1:8" ht="37.5" customHeight="1" x14ac:dyDescent="0.3">
      <c r="B2" s="298" t="s">
        <v>81</v>
      </c>
      <c r="C2" s="298"/>
      <c r="D2" s="298"/>
      <c r="E2" s="298"/>
      <c r="F2" s="298"/>
      <c r="G2" s="298"/>
      <c r="H2" s="298"/>
    </row>
    <row r="3" spans="1:8" ht="19.5" customHeight="1" thickBot="1" x14ac:dyDescent="0.35">
      <c r="C3" s="49"/>
      <c r="D3" s="49"/>
      <c r="E3" s="49"/>
      <c r="F3" s="49"/>
      <c r="G3" s="49"/>
      <c r="H3" s="2" t="s">
        <v>82</v>
      </c>
    </row>
    <row r="4" spans="1:8" ht="34.5" customHeight="1" x14ac:dyDescent="0.3">
      <c r="B4" s="299" t="s">
        <v>83</v>
      </c>
      <c r="C4" s="299" t="s">
        <v>84</v>
      </c>
      <c r="D4" s="299" t="s">
        <v>85</v>
      </c>
      <c r="E4" s="299" t="s">
        <v>86</v>
      </c>
      <c r="F4" s="299" t="s">
        <v>87</v>
      </c>
      <c r="G4" s="9" t="s">
        <v>88</v>
      </c>
      <c r="H4" s="9" t="s">
        <v>88</v>
      </c>
    </row>
    <row r="5" spans="1:8" ht="17.25" thickBot="1" x14ac:dyDescent="0.35">
      <c r="B5" s="300"/>
      <c r="C5" s="300"/>
      <c r="D5" s="300"/>
      <c r="E5" s="300"/>
      <c r="F5" s="300"/>
      <c r="G5" s="10">
        <v>2021</v>
      </c>
      <c r="H5" s="10">
        <v>2022</v>
      </c>
    </row>
    <row r="6" spans="1:8" ht="54.95" customHeight="1" thickBot="1" x14ac:dyDescent="0.35">
      <c r="B6" s="301" t="s">
        <v>89</v>
      </c>
      <c r="C6" s="50" t="s">
        <v>90</v>
      </c>
      <c r="D6" s="20" t="s">
        <v>91</v>
      </c>
      <c r="E6" s="21"/>
      <c r="F6" s="21" t="s">
        <v>92</v>
      </c>
      <c r="G6" s="3">
        <v>-37000000</v>
      </c>
      <c r="H6" s="3"/>
    </row>
    <row r="7" spans="1:8" s="4" customFormat="1" ht="54.95" customHeight="1" thickBot="1" x14ac:dyDescent="0.35">
      <c r="B7" s="302"/>
      <c r="C7" s="51" t="s">
        <v>93</v>
      </c>
      <c r="D7" s="39" t="s">
        <v>94</v>
      </c>
      <c r="E7" s="52"/>
      <c r="F7" s="52" t="s">
        <v>95</v>
      </c>
      <c r="G7" s="5">
        <v>144000000</v>
      </c>
      <c r="H7" s="5">
        <v>346000000</v>
      </c>
    </row>
    <row r="8" spans="1:8" ht="54.95" customHeight="1" thickBot="1" x14ac:dyDescent="0.35">
      <c r="B8" s="302"/>
      <c r="C8" s="50" t="s">
        <v>96</v>
      </c>
      <c r="D8" s="20" t="s">
        <v>97</v>
      </c>
      <c r="E8" s="21"/>
      <c r="F8" s="21" t="s">
        <v>95</v>
      </c>
      <c r="G8" s="3"/>
      <c r="H8" s="3">
        <v>580000000</v>
      </c>
    </row>
    <row r="9" spans="1:8" ht="54.95" customHeight="1" thickBot="1" x14ac:dyDescent="0.35">
      <c r="B9" s="302"/>
      <c r="C9" s="51" t="s">
        <v>98</v>
      </c>
      <c r="D9" s="39" t="s">
        <v>99</v>
      </c>
      <c r="E9" s="52"/>
      <c r="F9" s="52" t="s">
        <v>100</v>
      </c>
      <c r="G9" s="5">
        <v>-180000000</v>
      </c>
      <c r="H9" s="5"/>
    </row>
    <row r="10" spans="1:8" s="4" customFormat="1" ht="54.95" customHeight="1" thickBot="1" x14ac:dyDescent="0.35">
      <c r="B10" s="303"/>
      <c r="C10" s="53" t="s">
        <v>101</v>
      </c>
      <c r="D10" s="54" t="s">
        <v>102</v>
      </c>
      <c r="E10" s="55"/>
      <c r="F10" s="55" t="s">
        <v>103</v>
      </c>
      <c r="G10" s="56"/>
      <c r="H10" s="56">
        <v>-497000000</v>
      </c>
    </row>
    <row r="11" spans="1:8" s="4" customFormat="1" ht="54.95" customHeight="1" thickBot="1" x14ac:dyDescent="0.35">
      <c r="B11" s="301" t="s">
        <v>104</v>
      </c>
      <c r="C11" s="57" t="s">
        <v>105</v>
      </c>
      <c r="D11" s="39" t="s">
        <v>106</v>
      </c>
      <c r="E11" s="52"/>
      <c r="F11" s="52" t="s">
        <v>95</v>
      </c>
      <c r="G11" s="58">
        <v>173000000</v>
      </c>
      <c r="H11" s="58">
        <v>1347000000</v>
      </c>
    </row>
    <row r="12" spans="1:8" s="4" customFormat="1" ht="54.95" customHeight="1" thickBot="1" x14ac:dyDescent="0.35">
      <c r="B12" s="302"/>
      <c r="C12" s="50" t="s">
        <v>98</v>
      </c>
      <c r="D12" s="20" t="s">
        <v>107</v>
      </c>
      <c r="E12" s="21"/>
      <c r="F12" s="21" t="s">
        <v>108</v>
      </c>
      <c r="G12" s="3">
        <v>-18000000</v>
      </c>
      <c r="H12" s="3"/>
    </row>
    <row r="13" spans="1:8" s="4" customFormat="1" ht="54.95" customHeight="1" thickBot="1" x14ac:dyDescent="0.35">
      <c r="B13" s="303"/>
      <c r="C13" s="59" t="s">
        <v>109</v>
      </c>
      <c r="D13" s="60" t="s">
        <v>110</v>
      </c>
      <c r="E13" s="61"/>
      <c r="F13" s="62" t="s">
        <v>111</v>
      </c>
      <c r="G13" s="63">
        <v>-15000000</v>
      </c>
      <c r="H13" s="63">
        <v>11000000</v>
      </c>
    </row>
    <row r="14" spans="1:8" s="4" customFormat="1" ht="54.95" customHeight="1" thickBot="1" x14ac:dyDescent="0.35">
      <c r="B14" s="301" t="s">
        <v>112</v>
      </c>
      <c r="C14" s="11" t="s">
        <v>113</v>
      </c>
      <c r="D14" s="20" t="s">
        <v>114</v>
      </c>
      <c r="E14" s="21"/>
      <c r="F14" s="64" t="s">
        <v>115</v>
      </c>
      <c r="G14" s="65">
        <v>-341000000</v>
      </c>
      <c r="H14" s="65"/>
    </row>
    <row r="15" spans="1:8" s="4" customFormat="1" ht="54.95" customHeight="1" thickBot="1" x14ac:dyDescent="0.35">
      <c r="B15" s="302"/>
      <c r="C15" s="51" t="s">
        <v>98</v>
      </c>
      <c r="D15" s="39" t="s">
        <v>116</v>
      </c>
      <c r="E15" s="52"/>
      <c r="F15" s="52" t="s">
        <v>100</v>
      </c>
      <c r="G15" s="66">
        <v>-59000000</v>
      </c>
      <c r="H15" s="66"/>
    </row>
    <row r="16" spans="1:8" s="4" customFormat="1" ht="54.95" customHeight="1" thickBot="1" x14ac:dyDescent="0.35">
      <c r="B16" s="303"/>
      <c r="C16" s="67" t="s">
        <v>117</v>
      </c>
      <c r="D16" s="68" t="s">
        <v>118</v>
      </c>
      <c r="E16" s="55"/>
      <c r="F16" s="69" t="s">
        <v>119</v>
      </c>
      <c r="G16" s="56">
        <f>190000000-565000000</f>
        <v>-375000000</v>
      </c>
      <c r="H16" s="56">
        <f>35000000-310000000</f>
        <v>-275000000</v>
      </c>
    </row>
    <row r="17" spans="2:8" s="4" customFormat="1" ht="54.95" customHeight="1" thickBot="1" x14ac:dyDescent="0.35">
      <c r="B17" s="301" t="s">
        <v>120</v>
      </c>
      <c r="C17" s="70" t="s">
        <v>121</v>
      </c>
      <c r="D17" s="71" t="s">
        <v>122</v>
      </c>
      <c r="E17" s="72"/>
      <c r="F17" s="72" t="s">
        <v>123</v>
      </c>
      <c r="G17" s="73"/>
      <c r="H17" s="73">
        <v>491000000</v>
      </c>
    </row>
    <row r="18" spans="2:8" s="4" customFormat="1" ht="54.95" customHeight="1" thickBot="1" x14ac:dyDescent="0.35">
      <c r="B18" s="303"/>
      <c r="C18" s="67" t="s">
        <v>124</v>
      </c>
      <c r="D18" s="68" t="s">
        <v>125</v>
      </c>
      <c r="E18" s="55"/>
      <c r="F18" s="69" t="s">
        <v>126</v>
      </c>
      <c r="G18" s="74">
        <v>-303000000</v>
      </c>
      <c r="H18" s="74">
        <v>-107000000</v>
      </c>
    </row>
    <row r="19" spans="2:8" s="4" customFormat="1" ht="54.95" customHeight="1" thickBot="1" x14ac:dyDescent="0.35">
      <c r="B19" s="301" t="s">
        <v>127</v>
      </c>
      <c r="C19" s="75" t="s">
        <v>128</v>
      </c>
      <c r="D19" s="76" t="s">
        <v>129</v>
      </c>
      <c r="E19" s="77"/>
      <c r="F19" s="77" t="s">
        <v>130</v>
      </c>
      <c r="G19" s="78">
        <v>-400000000</v>
      </c>
      <c r="H19" s="78">
        <v>-400000000</v>
      </c>
    </row>
    <row r="20" spans="2:8" s="4" customFormat="1" ht="54.95" customHeight="1" thickBot="1" x14ac:dyDescent="0.35">
      <c r="B20" s="302"/>
      <c r="C20" s="79" t="s">
        <v>131</v>
      </c>
      <c r="D20" s="80" t="s">
        <v>132</v>
      </c>
      <c r="E20" s="21"/>
      <c r="F20" s="21" t="s">
        <v>95</v>
      </c>
      <c r="G20" s="3">
        <v>455000000</v>
      </c>
      <c r="H20" s="3">
        <v>52000000</v>
      </c>
    </row>
    <row r="21" spans="2:8" s="4" customFormat="1" ht="54.95" customHeight="1" thickBot="1" x14ac:dyDescent="0.35">
      <c r="B21" s="302"/>
      <c r="C21" s="51" t="s">
        <v>133</v>
      </c>
      <c r="D21" s="39" t="s">
        <v>134</v>
      </c>
      <c r="E21" s="52"/>
      <c r="F21" s="52" t="s">
        <v>135</v>
      </c>
      <c r="G21" s="6">
        <v>340000000</v>
      </c>
      <c r="H21" s="6">
        <v>32000000</v>
      </c>
    </row>
    <row r="22" spans="2:8" s="4" customFormat="1" ht="54.95" customHeight="1" thickBot="1" x14ac:dyDescent="0.35">
      <c r="B22" s="303"/>
      <c r="C22" s="81" t="s">
        <v>136</v>
      </c>
      <c r="D22" s="20" t="s">
        <v>137</v>
      </c>
      <c r="E22" s="21"/>
      <c r="F22" s="21" t="s">
        <v>138</v>
      </c>
      <c r="G22" s="3">
        <v>155000000</v>
      </c>
      <c r="H22" s="3">
        <v>70000000</v>
      </c>
    </row>
    <row r="23" spans="2:8" ht="54.95" customHeight="1" thickBot="1" x14ac:dyDescent="0.35">
      <c r="B23" s="295" t="s">
        <v>139</v>
      </c>
      <c r="C23" s="296"/>
      <c r="D23" s="296"/>
      <c r="E23" s="296"/>
      <c r="F23" s="297"/>
      <c r="G23" s="7">
        <f>SUM(G6:G22)</f>
        <v>-461000000</v>
      </c>
      <c r="H23" s="7">
        <f>SUM(H6:H22)</f>
        <v>1650000000</v>
      </c>
    </row>
    <row r="24" spans="2:8" ht="17.25" thickBot="1" x14ac:dyDescent="0.35">
      <c r="G24" s="6"/>
      <c r="H24" s="6"/>
    </row>
    <row r="28" spans="2:8" x14ac:dyDescent="0.3">
      <c r="C28"/>
      <c r="D28"/>
      <c r="E28"/>
      <c r="F28"/>
      <c r="G28"/>
      <c r="H28"/>
    </row>
    <row r="29" spans="2:8" x14ac:dyDescent="0.3">
      <c r="C29"/>
      <c r="D29"/>
      <c r="E29"/>
      <c r="F29"/>
      <c r="G29"/>
      <c r="H29"/>
    </row>
  </sheetData>
  <mergeCells count="12">
    <mergeCell ref="B23:F23"/>
    <mergeCell ref="B2:H2"/>
    <mergeCell ref="B4:B5"/>
    <mergeCell ref="C4:C5"/>
    <mergeCell ref="D4:D5"/>
    <mergeCell ref="E4:E5"/>
    <mergeCell ref="F4:F5"/>
    <mergeCell ref="B6:B10"/>
    <mergeCell ref="B11:B13"/>
    <mergeCell ref="B14:B16"/>
    <mergeCell ref="B17:B18"/>
    <mergeCell ref="B19:B22"/>
  </mergeCells>
  <hyperlinks>
    <hyperlink ref="A1" location="'Contents'!A1" display="&lt;&lt;"/>
  </hyperlinks>
  <printOptions horizontalCentered="1" verticalCentered="1"/>
  <pageMargins left="0" right="0.11811023622047245" top="0" bottom="0"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48"/>
  <sheetViews>
    <sheetView showGridLines="0" zoomScale="85" zoomScaleNormal="85" workbookViewId="0"/>
  </sheetViews>
  <sheetFormatPr baseColWidth="10" defaultColWidth="39.28515625" defaultRowHeight="16.5" x14ac:dyDescent="0.3"/>
  <cols>
    <col min="1" max="1" width="3.7109375" style="1" customWidth="1"/>
    <col min="2" max="3" width="17.7109375" style="1" customWidth="1"/>
    <col min="4" max="4" width="74.28515625" style="1" customWidth="1"/>
    <col min="5" max="5" width="20" style="1" customWidth="1"/>
    <col min="6" max="6" width="23.85546875" style="1" customWidth="1"/>
    <col min="7" max="7" width="20.7109375" style="1" customWidth="1"/>
    <col min="8" max="8" width="22" style="1" customWidth="1"/>
    <col min="9" max="16384" width="39.28515625" style="1"/>
  </cols>
  <sheetData>
    <row r="1" spans="1:8" x14ac:dyDescent="0.3">
      <c r="A1" s="274" t="s">
        <v>17</v>
      </c>
    </row>
    <row r="2" spans="1:8" ht="52.5" customHeight="1" x14ac:dyDescent="0.3">
      <c r="B2" s="298" t="s">
        <v>140</v>
      </c>
      <c r="C2" s="298"/>
      <c r="D2" s="298"/>
      <c r="E2" s="298"/>
      <c r="F2" s="298"/>
      <c r="G2" s="298"/>
      <c r="H2" s="298"/>
    </row>
    <row r="3" spans="1:8" ht="15" customHeight="1" thickBot="1" x14ac:dyDescent="0.35">
      <c r="B3" s="160"/>
      <c r="C3" s="162"/>
      <c r="D3" s="162"/>
      <c r="E3" s="162"/>
      <c r="F3" s="162"/>
      <c r="G3" s="162"/>
      <c r="H3" s="163" t="s">
        <v>82</v>
      </c>
    </row>
    <row r="4" spans="1:8" ht="34.5" customHeight="1" thickBot="1" x14ac:dyDescent="0.35">
      <c r="B4" s="304" t="s">
        <v>141</v>
      </c>
      <c r="C4" s="304" t="s">
        <v>84</v>
      </c>
      <c r="D4" s="304" t="s">
        <v>85</v>
      </c>
      <c r="E4" s="304" t="s">
        <v>86</v>
      </c>
      <c r="F4" s="304" t="s">
        <v>87</v>
      </c>
      <c r="G4" s="164" t="s">
        <v>88</v>
      </c>
      <c r="H4" s="164" t="s">
        <v>88</v>
      </c>
    </row>
    <row r="5" spans="1:8" ht="17.25" thickBot="1" x14ac:dyDescent="0.35">
      <c r="B5" s="305"/>
      <c r="C5" s="304"/>
      <c r="D5" s="304"/>
      <c r="E5" s="304"/>
      <c r="F5" s="304"/>
      <c r="G5" s="165">
        <v>2021</v>
      </c>
      <c r="H5" s="165">
        <v>2022</v>
      </c>
    </row>
    <row r="6" spans="1:8" s="4" customFormat="1" ht="17.25" thickBot="1" x14ac:dyDescent="0.35">
      <c r="B6" s="305" t="s">
        <v>142</v>
      </c>
      <c r="C6" s="306" t="s">
        <v>143</v>
      </c>
      <c r="D6" s="166" t="s">
        <v>144</v>
      </c>
      <c r="E6" s="166" t="s">
        <v>145</v>
      </c>
      <c r="F6" s="167" t="s">
        <v>146</v>
      </c>
      <c r="G6" s="168">
        <v>20000000</v>
      </c>
      <c r="H6" s="168">
        <v>20000000</v>
      </c>
    </row>
    <row r="7" spans="1:8" s="4" customFormat="1" ht="17.25" thickBot="1" x14ac:dyDescent="0.35">
      <c r="B7" s="309"/>
      <c r="C7" s="307"/>
      <c r="D7" s="169" t="s">
        <v>147</v>
      </c>
      <c r="E7" s="170" t="s">
        <v>145</v>
      </c>
      <c r="F7" s="171"/>
      <c r="G7" s="172"/>
      <c r="H7" s="172">
        <v>20000000</v>
      </c>
    </row>
    <row r="8" spans="1:8" s="4" customFormat="1" ht="17.25" thickBot="1" x14ac:dyDescent="0.35">
      <c r="B8" s="309"/>
      <c r="C8" s="307"/>
      <c r="D8" s="166" t="s">
        <v>148</v>
      </c>
      <c r="E8" s="166" t="s">
        <v>145</v>
      </c>
      <c r="F8" s="167" t="s">
        <v>146</v>
      </c>
      <c r="G8" s="168"/>
      <c r="H8" s="168">
        <v>9300000</v>
      </c>
    </row>
    <row r="9" spans="1:8" s="4" customFormat="1" ht="17.25" thickBot="1" x14ac:dyDescent="0.35">
      <c r="B9" s="309"/>
      <c r="C9" s="307"/>
      <c r="D9" s="169" t="s">
        <v>149</v>
      </c>
      <c r="E9" s="170" t="s">
        <v>145</v>
      </c>
      <c r="F9" s="171"/>
      <c r="G9" s="172"/>
      <c r="H9" s="172"/>
    </row>
    <row r="10" spans="1:8" s="4" customFormat="1" ht="17.25" thickBot="1" x14ac:dyDescent="0.35">
      <c r="B10" s="309"/>
      <c r="C10" s="308"/>
      <c r="D10" s="166" t="s">
        <v>150</v>
      </c>
      <c r="E10" s="166" t="s">
        <v>151</v>
      </c>
      <c r="F10" s="167" t="s">
        <v>152</v>
      </c>
      <c r="G10" s="168">
        <v>27969870.77</v>
      </c>
      <c r="H10" s="168">
        <v>10531316.67</v>
      </c>
    </row>
    <row r="11" spans="1:8" s="4" customFormat="1" ht="33.75" thickBot="1" x14ac:dyDescent="0.35">
      <c r="B11" s="309"/>
      <c r="C11" s="173" t="s">
        <v>153</v>
      </c>
      <c r="D11" s="170" t="s">
        <v>154</v>
      </c>
      <c r="E11" s="170" t="s">
        <v>155</v>
      </c>
      <c r="F11" s="174" t="s">
        <v>156</v>
      </c>
      <c r="G11" s="172">
        <v>44363000</v>
      </c>
      <c r="H11" s="172"/>
    </row>
    <row r="12" spans="1:8" s="4" customFormat="1" ht="66.75" thickBot="1" x14ac:dyDescent="0.35">
      <c r="B12" s="309"/>
      <c r="C12" s="166" t="s">
        <v>143</v>
      </c>
      <c r="D12" s="166" t="s">
        <v>157</v>
      </c>
      <c r="E12" s="166"/>
      <c r="F12" s="167" t="s">
        <v>158</v>
      </c>
      <c r="G12" s="168">
        <v>21175000</v>
      </c>
      <c r="H12" s="168">
        <v>38115000</v>
      </c>
    </row>
    <row r="13" spans="1:8" s="4" customFormat="1" ht="50.25" thickBot="1" x14ac:dyDescent="0.35">
      <c r="B13" s="309"/>
      <c r="C13" s="175" t="s">
        <v>159</v>
      </c>
      <c r="D13" s="175" t="s">
        <v>160</v>
      </c>
      <c r="E13" s="175"/>
      <c r="F13" s="176"/>
      <c r="G13" s="177" t="s">
        <v>161</v>
      </c>
      <c r="H13" s="177"/>
    </row>
    <row r="14" spans="1:8" s="4" customFormat="1" ht="69.75" customHeight="1" thickBot="1" x14ac:dyDescent="0.35">
      <c r="B14" s="309"/>
      <c r="C14" s="166" t="s">
        <v>162</v>
      </c>
      <c r="D14" s="166" t="s">
        <v>163</v>
      </c>
      <c r="E14" s="166"/>
      <c r="F14" s="167"/>
      <c r="G14" s="168">
        <v>300000000</v>
      </c>
      <c r="H14" s="168"/>
    </row>
    <row r="15" spans="1:8" s="4" customFormat="1" ht="17.25" thickBot="1" x14ac:dyDescent="0.35">
      <c r="B15" s="310"/>
      <c r="C15" s="178" t="s">
        <v>164</v>
      </c>
      <c r="D15" s="175" t="s">
        <v>165</v>
      </c>
      <c r="E15" s="175" t="s">
        <v>166</v>
      </c>
      <c r="F15" s="176" t="s">
        <v>167</v>
      </c>
      <c r="G15" s="177">
        <v>14800000</v>
      </c>
      <c r="H15" s="177">
        <v>19380000</v>
      </c>
    </row>
    <row r="16" spans="1:8" s="4" customFormat="1" ht="50.25" thickBot="1" x14ac:dyDescent="0.35">
      <c r="B16" s="179" t="s">
        <v>65</v>
      </c>
      <c r="C16" s="166" t="s">
        <v>168</v>
      </c>
      <c r="D16" s="166" t="s">
        <v>169</v>
      </c>
      <c r="E16" s="166" t="s">
        <v>170</v>
      </c>
      <c r="F16" s="167"/>
      <c r="G16" s="168">
        <v>1000000</v>
      </c>
      <c r="H16" s="168"/>
    </row>
    <row r="17" spans="2:10" s="4" customFormat="1" ht="66.75" thickBot="1" x14ac:dyDescent="0.35">
      <c r="B17" s="305" t="s">
        <v>171</v>
      </c>
      <c r="C17" s="175" t="s">
        <v>172</v>
      </c>
      <c r="D17" s="175" t="s">
        <v>173</v>
      </c>
      <c r="E17" s="175" t="s">
        <v>174</v>
      </c>
      <c r="F17" s="176" t="s">
        <v>152</v>
      </c>
      <c r="G17" s="177">
        <v>1603359627.9668496</v>
      </c>
      <c r="H17" s="177"/>
    </row>
    <row r="18" spans="2:10" s="4" customFormat="1" ht="17.25" customHeight="1" thickBot="1" x14ac:dyDescent="0.35">
      <c r="B18" s="309"/>
      <c r="C18" s="306" t="s">
        <v>175</v>
      </c>
      <c r="D18" s="166" t="s">
        <v>176</v>
      </c>
      <c r="E18" s="166" t="s">
        <v>174</v>
      </c>
      <c r="F18" s="167" t="s">
        <v>152</v>
      </c>
      <c r="G18" s="168">
        <v>5800000000</v>
      </c>
      <c r="H18" s="168">
        <v>350000000</v>
      </c>
    </row>
    <row r="19" spans="2:10" s="4" customFormat="1" ht="17.25" thickBot="1" x14ac:dyDescent="0.35">
      <c r="B19" s="309"/>
      <c r="C19" s="308"/>
      <c r="D19" s="166" t="s">
        <v>177</v>
      </c>
      <c r="E19" s="166" t="s">
        <v>178</v>
      </c>
      <c r="F19" s="167" t="s">
        <v>152</v>
      </c>
      <c r="G19" s="168">
        <v>2431265553.9867163</v>
      </c>
      <c r="H19" s="168"/>
    </row>
    <row r="20" spans="2:10" s="4" customFormat="1" ht="17.25" thickBot="1" x14ac:dyDescent="0.35">
      <c r="B20" s="309"/>
      <c r="C20" s="311" t="s">
        <v>179</v>
      </c>
      <c r="D20" s="170" t="s">
        <v>180</v>
      </c>
      <c r="E20" s="170" t="s">
        <v>178</v>
      </c>
      <c r="F20" s="174" t="s">
        <v>152</v>
      </c>
      <c r="G20" s="177">
        <v>1231822750.4704518</v>
      </c>
      <c r="H20" s="177"/>
    </row>
    <row r="21" spans="2:10" s="4" customFormat="1" ht="33.75" thickBot="1" x14ac:dyDescent="0.35">
      <c r="B21" s="309"/>
      <c r="C21" s="312"/>
      <c r="D21" s="166" t="s">
        <v>181</v>
      </c>
      <c r="E21" s="166" t="s">
        <v>174</v>
      </c>
      <c r="F21" s="167" t="s">
        <v>152</v>
      </c>
      <c r="G21" s="168">
        <v>2247143428.3616443</v>
      </c>
      <c r="H21" s="168"/>
    </row>
    <row r="22" spans="2:10" s="4" customFormat="1" ht="65.25" customHeight="1" thickBot="1" x14ac:dyDescent="0.35">
      <c r="B22" s="309"/>
      <c r="C22" s="312"/>
      <c r="D22" s="175" t="s">
        <v>182</v>
      </c>
      <c r="E22" s="175" t="s">
        <v>145</v>
      </c>
      <c r="F22" s="174" t="s">
        <v>152</v>
      </c>
      <c r="G22" s="177">
        <v>7000000</v>
      </c>
      <c r="H22" s="177">
        <v>7000000</v>
      </c>
    </row>
    <row r="23" spans="2:10" s="4" customFormat="1" ht="33.75" thickBot="1" x14ac:dyDescent="0.35">
      <c r="B23" s="309"/>
      <c r="C23" s="312"/>
      <c r="D23" s="166" t="s">
        <v>183</v>
      </c>
      <c r="E23" s="166" t="s">
        <v>145</v>
      </c>
      <c r="F23" s="167" t="s">
        <v>152</v>
      </c>
      <c r="G23" s="168">
        <v>100000</v>
      </c>
      <c r="H23" s="168"/>
    </row>
    <row r="24" spans="2:10" s="4" customFormat="1" ht="50.25" thickBot="1" x14ac:dyDescent="0.35">
      <c r="B24" s="309"/>
      <c r="C24" s="312"/>
      <c r="D24" s="175" t="s">
        <v>184</v>
      </c>
      <c r="E24" s="175" t="s">
        <v>145</v>
      </c>
      <c r="F24" s="174" t="s">
        <v>152</v>
      </c>
      <c r="G24" s="177">
        <v>3000000</v>
      </c>
      <c r="H24" s="177"/>
    </row>
    <row r="25" spans="2:10" s="4" customFormat="1" ht="33.75" thickBot="1" x14ac:dyDescent="0.35">
      <c r="B25" s="309"/>
      <c r="C25" s="312"/>
      <c r="D25" s="166" t="s">
        <v>185</v>
      </c>
      <c r="E25" s="166" t="s">
        <v>145</v>
      </c>
      <c r="F25" s="167" t="s">
        <v>152</v>
      </c>
      <c r="G25" s="168">
        <v>1471376.67</v>
      </c>
      <c r="H25" s="168">
        <v>2475383.34</v>
      </c>
    </row>
    <row r="26" spans="2:10" s="4" customFormat="1" ht="49.5" customHeight="1" thickBot="1" x14ac:dyDescent="0.35">
      <c r="B26" s="310"/>
      <c r="C26" s="312"/>
      <c r="D26" s="170" t="s">
        <v>186</v>
      </c>
      <c r="E26" s="170" t="s">
        <v>145</v>
      </c>
      <c r="F26" s="174" t="s">
        <v>187</v>
      </c>
      <c r="G26" s="177">
        <v>139000</v>
      </c>
      <c r="H26" s="177"/>
    </row>
    <row r="27" spans="2:10" s="4" customFormat="1" ht="33.75" thickBot="1" x14ac:dyDescent="0.35">
      <c r="B27" s="305" t="s">
        <v>188</v>
      </c>
      <c r="C27" s="307" t="s">
        <v>189</v>
      </c>
      <c r="D27" s="166" t="s">
        <v>190</v>
      </c>
      <c r="E27" s="166"/>
      <c r="F27" s="167" t="s">
        <v>167</v>
      </c>
      <c r="G27" s="168">
        <v>7000000000</v>
      </c>
      <c r="H27" s="168"/>
    </row>
    <row r="28" spans="2:10" s="4" customFormat="1" ht="33.75" thickBot="1" x14ac:dyDescent="0.35">
      <c r="B28" s="309"/>
      <c r="C28" s="307"/>
      <c r="D28" s="170" t="s">
        <v>191</v>
      </c>
      <c r="E28" s="170"/>
      <c r="F28" s="174" t="s">
        <v>167</v>
      </c>
      <c r="G28" s="172">
        <v>1500000000</v>
      </c>
      <c r="H28" s="172">
        <v>1500000000</v>
      </c>
    </row>
    <row r="29" spans="2:10" s="4" customFormat="1" ht="33.75" thickBot="1" x14ac:dyDescent="0.35">
      <c r="B29" s="309"/>
      <c r="C29" s="307"/>
      <c r="D29" s="166" t="s">
        <v>192</v>
      </c>
      <c r="E29" s="166"/>
      <c r="F29" s="167" t="s">
        <v>167</v>
      </c>
      <c r="G29" s="168">
        <v>1000000000</v>
      </c>
      <c r="H29" s="168"/>
    </row>
    <row r="30" spans="2:10" s="4" customFormat="1" ht="49.5" customHeight="1" thickBot="1" x14ac:dyDescent="0.35">
      <c r="B30" s="309"/>
      <c r="C30" s="307"/>
      <c r="D30" s="170" t="s">
        <v>193</v>
      </c>
      <c r="E30" s="170" t="s">
        <v>194</v>
      </c>
      <c r="F30" s="174" t="s">
        <v>167</v>
      </c>
      <c r="G30" s="172">
        <v>172000000</v>
      </c>
      <c r="H30" s="172"/>
    </row>
    <row r="31" spans="2:10" s="4" customFormat="1" ht="49.5" customHeight="1" thickBot="1" x14ac:dyDescent="0.35">
      <c r="B31" s="309"/>
      <c r="C31" s="308"/>
      <c r="D31" s="166" t="s">
        <v>195</v>
      </c>
      <c r="E31" s="166" t="s">
        <v>194</v>
      </c>
      <c r="F31" s="167"/>
      <c r="G31" s="168">
        <v>30670000</v>
      </c>
      <c r="H31" s="168"/>
    </row>
    <row r="32" spans="2:10" s="4" customFormat="1" ht="33.75" thickBot="1" x14ac:dyDescent="0.35">
      <c r="B32" s="309"/>
      <c r="C32" s="319" t="s">
        <v>196</v>
      </c>
      <c r="D32" s="175" t="s">
        <v>197</v>
      </c>
      <c r="E32" s="175"/>
      <c r="F32" s="176" t="s">
        <v>167</v>
      </c>
      <c r="G32" s="177">
        <v>150000</v>
      </c>
      <c r="H32" s="177"/>
      <c r="I32" s="313"/>
      <c r="J32" s="6"/>
    </row>
    <row r="33" spans="2:10" s="4" customFormat="1" ht="115.5" customHeight="1" thickBot="1" x14ac:dyDescent="0.35">
      <c r="B33" s="309"/>
      <c r="C33" s="320"/>
      <c r="D33" s="166" t="s">
        <v>198</v>
      </c>
      <c r="E33" s="166"/>
      <c r="F33" s="167" t="s">
        <v>167</v>
      </c>
      <c r="G33" s="168">
        <v>534937</v>
      </c>
      <c r="H33" s="168"/>
      <c r="I33" s="314"/>
      <c r="J33" s="6"/>
    </row>
    <row r="34" spans="2:10" s="4" customFormat="1" ht="30" customHeight="1" thickBot="1" x14ac:dyDescent="0.35">
      <c r="B34" s="309"/>
      <c r="C34" s="307" t="s">
        <v>199</v>
      </c>
      <c r="D34" s="175" t="s">
        <v>200</v>
      </c>
      <c r="E34" s="175"/>
      <c r="F34" s="176" t="s">
        <v>201</v>
      </c>
      <c r="G34" s="177">
        <v>15000000</v>
      </c>
      <c r="H34" s="177"/>
      <c r="I34" s="34"/>
      <c r="J34" s="34"/>
    </row>
    <row r="35" spans="2:10" s="4" customFormat="1" ht="30" customHeight="1" thickBot="1" x14ac:dyDescent="0.35">
      <c r="B35" s="309"/>
      <c r="C35" s="307"/>
      <c r="D35" s="166" t="s">
        <v>202</v>
      </c>
      <c r="E35" s="166"/>
      <c r="F35" s="167" t="s">
        <v>201</v>
      </c>
      <c r="G35" s="168">
        <v>10000000</v>
      </c>
      <c r="H35" s="168"/>
      <c r="I35" s="34"/>
      <c r="J35" s="34"/>
    </row>
    <row r="36" spans="2:10" s="4" customFormat="1" ht="30" customHeight="1" thickBot="1" x14ac:dyDescent="0.35">
      <c r="B36" s="309"/>
      <c r="C36" s="307"/>
      <c r="D36" s="175" t="s">
        <v>203</v>
      </c>
      <c r="E36" s="175"/>
      <c r="F36" s="176" t="s">
        <v>201</v>
      </c>
      <c r="G36" s="177">
        <v>15300000</v>
      </c>
      <c r="H36" s="177"/>
      <c r="I36" s="34"/>
      <c r="J36" s="34"/>
    </row>
    <row r="37" spans="2:10" s="4" customFormat="1" ht="85.5" customHeight="1" thickBot="1" x14ac:dyDescent="0.35">
      <c r="B37" s="309"/>
      <c r="C37" s="307"/>
      <c r="D37" s="166" t="s">
        <v>204</v>
      </c>
      <c r="E37" s="166"/>
      <c r="F37" s="167" t="s">
        <v>205</v>
      </c>
      <c r="G37" s="168"/>
      <c r="H37" s="168">
        <v>10000000</v>
      </c>
      <c r="I37" s="34"/>
      <c r="J37" s="34"/>
    </row>
    <row r="38" spans="2:10" s="4" customFormat="1" ht="90" customHeight="1" thickBot="1" x14ac:dyDescent="0.35">
      <c r="B38" s="310"/>
      <c r="C38" s="180" t="s">
        <v>206</v>
      </c>
      <c r="D38" s="175" t="s">
        <v>207</v>
      </c>
      <c r="E38" s="175"/>
      <c r="F38" s="176" t="s">
        <v>167</v>
      </c>
      <c r="G38" s="177">
        <v>3000000</v>
      </c>
      <c r="H38" s="177"/>
      <c r="I38" s="34"/>
      <c r="J38" s="34"/>
    </row>
    <row r="39" spans="2:10" s="4" customFormat="1" ht="150" customHeight="1" thickBot="1" x14ac:dyDescent="0.35">
      <c r="B39" s="181" t="s">
        <v>208</v>
      </c>
      <c r="C39" s="182" t="s">
        <v>209</v>
      </c>
      <c r="D39" s="183" t="s">
        <v>210</v>
      </c>
      <c r="E39" s="183" t="s">
        <v>211</v>
      </c>
      <c r="F39" s="184" t="s">
        <v>212</v>
      </c>
      <c r="G39" s="185"/>
      <c r="H39" s="185"/>
    </row>
    <row r="40" spans="2:10" s="4" customFormat="1" ht="48.75" customHeight="1" thickBot="1" x14ac:dyDescent="0.35">
      <c r="B40" s="181" t="s">
        <v>171</v>
      </c>
      <c r="C40" s="186" t="s">
        <v>213</v>
      </c>
      <c r="D40" s="187" t="s">
        <v>214</v>
      </c>
      <c r="E40" s="187" t="s">
        <v>145</v>
      </c>
      <c r="F40" s="188"/>
      <c r="G40" s="189">
        <v>13000000</v>
      </c>
      <c r="H40" s="189">
        <v>14000000</v>
      </c>
    </row>
    <row r="41" spans="2:10" s="4" customFormat="1" ht="68.25" customHeight="1" thickBot="1" x14ac:dyDescent="0.35">
      <c r="B41" s="190" t="s">
        <v>142</v>
      </c>
      <c r="C41" s="182" t="s">
        <v>153</v>
      </c>
      <c r="D41" s="183" t="s">
        <v>215</v>
      </c>
      <c r="E41" s="183" t="s">
        <v>216</v>
      </c>
      <c r="F41" s="184" t="s">
        <v>217</v>
      </c>
      <c r="G41" s="185">
        <v>23200000</v>
      </c>
      <c r="H41" s="185">
        <v>23000000</v>
      </c>
    </row>
    <row r="42" spans="2:10" ht="17.25" thickBot="1" x14ac:dyDescent="0.35">
      <c r="B42" s="316" t="s">
        <v>139</v>
      </c>
      <c r="C42" s="317"/>
      <c r="D42" s="317"/>
      <c r="E42" s="317"/>
      <c r="F42" s="318"/>
      <c r="G42" s="191">
        <f>SUM(G6:G41)</f>
        <v>23537464545.225662</v>
      </c>
      <c r="H42" s="191">
        <f>SUM(H6:H41)</f>
        <v>2023801700.01</v>
      </c>
      <c r="I42" s="4"/>
      <c r="J42" s="4"/>
    </row>
    <row r="43" spans="2:10" x14ac:dyDescent="0.3">
      <c r="B43" s="161" t="s">
        <v>218</v>
      </c>
      <c r="I43" s="4"/>
      <c r="J43" s="4"/>
    </row>
    <row r="44" spans="2:10" x14ac:dyDescent="0.3">
      <c r="B44" s="315" t="s">
        <v>219</v>
      </c>
      <c r="C44" s="315"/>
      <c r="D44" s="315"/>
      <c r="E44" s="315"/>
      <c r="F44" s="315"/>
      <c r="G44" s="315"/>
      <c r="H44" s="315"/>
      <c r="I44" s="4"/>
      <c r="J44" s="4"/>
    </row>
    <row r="45" spans="2:10" x14ac:dyDescent="0.3">
      <c r="B45" s="315"/>
      <c r="C45" s="315"/>
      <c r="D45" s="315"/>
      <c r="E45" s="315"/>
      <c r="F45" s="315"/>
      <c r="G45" s="315"/>
      <c r="H45" s="315"/>
    </row>
    <row r="46" spans="2:10" x14ac:dyDescent="0.3">
      <c r="B46" s="8"/>
    </row>
    <row r="47" spans="2:10" x14ac:dyDescent="0.3">
      <c r="B47" s="8"/>
    </row>
    <row r="48" spans="2:10" x14ac:dyDescent="0.3">
      <c r="B48" s="8"/>
    </row>
  </sheetData>
  <mergeCells count="18">
    <mergeCell ref="I32:I33"/>
    <mergeCell ref="C34:C37"/>
    <mergeCell ref="B27:B38"/>
    <mergeCell ref="B44:H45"/>
    <mergeCell ref="B42:F42"/>
    <mergeCell ref="C32:C33"/>
    <mergeCell ref="C6:C10"/>
    <mergeCell ref="B17:B26"/>
    <mergeCell ref="C18:C19"/>
    <mergeCell ref="C20:C26"/>
    <mergeCell ref="C27:C31"/>
    <mergeCell ref="B6:B15"/>
    <mergeCell ref="B2:H2"/>
    <mergeCell ref="B4:B5"/>
    <mergeCell ref="C4:C5"/>
    <mergeCell ref="D4:D5"/>
    <mergeCell ref="E4:E5"/>
    <mergeCell ref="F4:F5"/>
  </mergeCells>
  <hyperlinks>
    <hyperlink ref="A1" location="'Contents'!A1" display="&lt;&lt;"/>
  </hyperlinks>
  <pageMargins left="0" right="0" top="0" bottom="0" header="0.31496062992125984" footer="0.31496062992125984"/>
  <pageSetup paperSize="8" scale="4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85" zoomScaleNormal="85" workbookViewId="0"/>
  </sheetViews>
  <sheetFormatPr baseColWidth="10" defaultRowHeight="15" x14ac:dyDescent="0.25"/>
  <cols>
    <col min="1" max="1" width="3.7109375" customWidth="1"/>
    <col min="2" max="2" width="56" customWidth="1"/>
    <col min="3" max="3" width="77.7109375" customWidth="1"/>
    <col min="4" max="4" width="43.28515625" customWidth="1"/>
    <col min="5" max="5" width="27.7109375" customWidth="1"/>
    <col min="6" max="6" width="28.28515625" customWidth="1"/>
    <col min="7" max="7" width="28" style="223" customWidth="1"/>
  </cols>
  <sheetData>
    <row r="1" spans="1:7" x14ac:dyDescent="0.25">
      <c r="A1" s="274" t="s">
        <v>17</v>
      </c>
    </row>
    <row r="2" spans="1:7" ht="52.5" customHeight="1" thickBot="1" x14ac:dyDescent="0.3">
      <c r="B2" s="321" t="s">
        <v>465</v>
      </c>
      <c r="C2" s="321"/>
      <c r="D2" s="321"/>
      <c r="E2" s="321"/>
      <c r="F2" s="322"/>
      <c r="G2" s="322"/>
    </row>
    <row r="3" spans="1:7" ht="55.5" customHeight="1" thickBot="1" x14ac:dyDescent="0.3">
      <c r="B3" s="159" t="s">
        <v>84</v>
      </c>
      <c r="C3" s="159" t="s">
        <v>85</v>
      </c>
      <c r="D3" s="159" t="s">
        <v>87</v>
      </c>
      <c r="E3" s="159" t="s">
        <v>220</v>
      </c>
      <c r="F3" s="158" t="s">
        <v>221</v>
      </c>
      <c r="G3" s="205" t="s">
        <v>222</v>
      </c>
    </row>
    <row r="4" spans="1:7" ht="39" thickBot="1" x14ac:dyDescent="0.3">
      <c r="B4" s="206" t="s">
        <v>223</v>
      </c>
      <c r="C4" s="206" t="s">
        <v>224</v>
      </c>
      <c r="D4" s="207" t="s">
        <v>225</v>
      </c>
      <c r="E4" s="208">
        <v>200000000</v>
      </c>
      <c r="F4" s="42">
        <v>200000000</v>
      </c>
      <c r="G4" s="224">
        <v>43963</v>
      </c>
    </row>
    <row r="5" spans="1:7" ht="26.25" thickBot="1" x14ac:dyDescent="0.3">
      <c r="B5" s="20" t="s">
        <v>226</v>
      </c>
      <c r="C5" s="209" t="s">
        <v>227</v>
      </c>
      <c r="D5" s="210" t="s">
        <v>228</v>
      </c>
      <c r="E5" s="211">
        <v>1200000000</v>
      </c>
      <c r="F5" s="46">
        <v>27577618</v>
      </c>
      <c r="G5" s="225">
        <v>44469</v>
      </c>
    </row>
    <row r="6" spans="1:7" ht="71.25" customHeight="1" thickBot="1" x14ac:dyDescent="0.3">
      <c r="B6" s="212" t="s">
        <v>229</v>
      </c>
      <c r="C6" s="212" t="s">
        <v>230</v>
      </c>
      <c r="D6" s="207" t="s">
        <v>231</v>
      </c>
      <c r="E6" s="208">
        <v>100000000000</v>
      </c>
      <c r="F6" s="42">
        <v>92433800000</v>
      </c>
      <c r="G6" s="224">
        <v>44469</v>
      </c>
    </row>
    <row r="7" spans="1:7" ht="79.5" customHeight="1" thickBot="1" x14ac:dyDescent="0.3">
      <c r="B7" s="20" t="s">
        <v>229</v>
      </c>
      <c r="C7" s="209" t="s">
        <v>232</v>
      </c>
      <c r="D7" s="210" t="s">
        <v>233</v>
      </c>
      <c r="E7" s="211">
        <v>40000000000</v>
      </c>
      <c r="F7" s="46">
        <v>8419000000</v>
      </c>
      <c r="G7" s="225">
        <v>44469</v>
      </c>
    </row>
    <row r="8" spans="1:7" ht="39" thickBot="1" x14ac:dyDescent="0.3">
      <c r="B8" s="206" t="s">
        <v>234</v>
      </c>
      <c r="C8" s="212" t="s">
        <v>235</v>
      </c>
      <c r="D8" s="207" t="s">
        <v>236</v>
      </c>
      <c r="E8" s="208">
        <v>2000000000</v>
      </c>
      <c r="F8" s="42"/>
      <c r="G8" s="224"/>
    </row>
    <row r="9" spans="1:7" ht="64.5" thickBot="1" x14ac:dyDescent="0.3">
      <c r="B9" s="20" t="s">
        <v>237</v>
      </c>
      <c r="C9" s="209" t="s">
        <v>238</v>
      </c>
      <c r="D9" s="210" t="s">
        <v>239</v>
      </c>
      <c r="E9" s="211">
        <v>1000000000</v>
      </c>
      <c r="F9" s="46">
        <v>802359485.92999995</v>
      </c>
      <c r="G9" s="225">
        <v>44439</v>
      </c>
    </row>
    <row r="10" spans="1:7" ht="63.75" x14ac:dyDescent="0.25">
      <c r="B10" s="213" t="s">
        <v>240</v>
      </c>
      <c r="C10" s="214" t="s">
        <v>241</v>
      </c>
      <c r="D10" s="215" t="s">
        <v>242</v>
      </c>
      <c r="E10" s="216">
        <v>2252890750</v>
      </c>
      <c r="F10" s="226"/>
      <c r="G10" s="227"/>
    </row>
    <row r="11" spans="1:7" ht="71.25" customHeight="1" thickBot="1" x14ac:dyDescent="0.3">
      <c r="B11" s="20" t="s">
        <v>243</v>
      </c>
      <c r="C11" s="209" t="s">
        <v>244</v>
      </c>
      <c r="D11" s="210" t="s">
        <v>245</v>
      </c>
      <c r="E11" s="217">
        <v>2816912866.5900002</v>
      </c>
      <c r="F11" s="46"/>
      <c r="G11" s="228"/>
    </row>
    <row r="12" spans="1:7" ht="39" thickBot="1" x14ac:dyDescent="0.3">
      <c r="B12" s="218" t="s">
        <v>246</v>
      </c>
      <c r="C12" s="219" t="s">
        <v>247</v>
      </c>
      <c r="D12" s="220" t="s">
        <v>248</v>
      </c>
      <c r="E12" s="221">
        <v>10000000000</v>
      </c>
      <c r="F12" s="221"/>
      <c r="G12" s="222"/>
    </row>
    <row r="13" spans="1:7" ht="27.75" customHeight="1" thickBot="1" x14ac:dyDescent="0.3">
      <c r="B13" s="323" t="s">
        <v>139</v>
      </c>
      <c r="C13" s="324"/>
      <c r="D13" s="325"/>
      <c r="E13" s="7">
        <f>SUM(E4:E12)</f>
        <v>159469803616.59</v>
      </c>
      <c r="F13" s="48"/>
      <c r="G13" s="229"/>
    </row>
    <row r="14" spans="1:7" ht="51" customHeight="1" x14ac:dyDescent="0.25">
      <c r="B14" s="326" t="s">
        <v>466</v>
      </c>
      <c r="C14" s="326"/>
      <c r="D14" s="326"/>
      <c r="E14" s="326"/>
    </row>
    <row r="15" spans="1:7" ht="51" customHeight="1" x14ac:dyDescent="0.25"/>
    <row r="16" spans="1:7" ht="15.75" thickBot="1" x14ac:dyDescent="0.3"/>
    <row r="17" spans="2:6" ht="15.75" thickBot="1" x14ac:dyDescent="0.3">
      <c r="B17" s="218"/>
      <c r="C17" s="219"/>
      <c r="D17" s="220"/>
      <c r="E17" s="221"/>
      <c r="F17" s="221"/>
    </row>
  </sheetData>
  <mergeCells count="4">
    <mergeCell ref="B2:E2"/>
    <mergeCell ref="F2:G2"/>
    <mergeCell ref="B13:D13"/>
    <mergeCell ref="B14:E14"/>
  </mergeCells>
  <hyperlinks>
    <hyperlink ref="A1" location="'Contents'!A1" display="&lt;&lt;"/>
  </hyperlinks>
  <printOptions horizontalCentered="1"/>
  <pageMargins left="0" right="0" top="0" bottom="0" header="0.31496062992125984" footer="0.31496062992125984"/>
  <pageSetup paperSize="9" scale="4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Cargo_x005f_x0020_del_x005f_x0020_Responsable xmlns="25d85ab0-3809-4eca-a8fb-a26131ff49e9" xsi:nil="true"/>
    <MinhacUnidad_x005f_x0020_Responsable xmlns="25d85ab0-3809-4eca-a8fb-a26131ff49e9" xsi:nil="true"/>
    <MinhacCategoriasPorOrganigrama xmlns="25d85ab0-3809-4eca-a8fb-a26131ff49e9">
      <Value>97</Value>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Inglés</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4EE58C5F-5A1A-456E-9702-9E54E91AED79}"/>
</file>

<file path=customXml/itemProps2.xml><?xml version="1.0" encoding="utf-8"?>
<ds:datastoreItem xmlns:ds="http://schemas.openxmlformats.org/officeDocument/2006/customXml" ds:itemID="{AEE8315D-877B-4689-8E98-505FE043CAFD}"/>
</file>

<file path=customXml/itemProps3.xml><?xml version="1.0" encoding="utf-8"?>
<ds:datastoreItem xmlns:ds="http://schemas.openxmlformats.org/officeDocument/2006/customXml" ds:itemID="{BA60822A-98E2-4F23-85DC-315D6B9605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Contents</vt:lpstr>
      <vt:lpstr>Methodology</vt:lpstr>
      <vt:lpstr>A1. Expenditure amounts to be e</vt:lpstr>
      <vt:lpstr>A2- Guarantees</vt:lpstr>
      <vt:lpstr>A3a Education-health-employment</vt:lpstr>
      <vt:lpstr>A3 b- Functions COFOG</vt:lpstr>
      <vt:lpstr>A.4 Discretionary Revenue Measu</vt:lpstr>
      <vt:lpstr>A.5 Discretionary State Expendi</vt:lpstr>
      <vt:lpstr>A.6 State Guarantees</vt:lpstr>
      <vt:lpstr>A.7 AC Discretionary Measures</vt:lpstr>
      <vt:lpstr>A.8 LA Discretionary Measures</vt:lpstr>
      <vt:lpstr>A.9 AC, LA Guarantees</vt:lpstr>
      <vt:lpstr>A.10 All</vt:lpstr>
      <vt:lpstr>A.10.1 All</vt:lpstr>
      <vt:lpstr>A.10.2 CG</vt:lpstr>
      <vt:lpstr>A10.3 ACs</vt:lpstr>
      <vt:lpstr>A10.4 LAs</vt:lpstr>
      <vt:lpstr>A10.5 SS</vt:lpstr>
      <vt:lpstr>'A.4 Discretionary Revenue Measu'!Área_de_impresión</vt:lpstr>
      <vt:lpstr>'A.6 State Guarantees'!Área_de_impresión</vt:lpstr>
      <vt:lpstr>'A1. Expenditure amounts to be e'!Área_de_impresión</vt:lpstr>
      <vt:lpstr>'A2- Guarantees'!Área_de_impresión</vt:lpstr>
      <vt:lpstr>'A3a Education-health-employment'!Área_de_impresión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(Anexos del informe)</dc:title>
  <dc:creator>Sánchez Yánquez, Alejandra</dc:creator>
  <cp:lastModifiedBy>Ministerio de Hacienda</cp:lastModifiedBy>
  <cp:lastPrinted>2021-10-15T09:51:45Z</cp:lastPrinted>
  <dcterms:created xsi:type="dcterms:W3CDTF">2020-09-18T09:56:22Z</dcterms:created>
  <dcterms:modified xsi:type="dcterms:W3CDTF">2021-12-03T10:43:13Z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6" name="MinhacDocumentoAdjunto">
    <vt:lpwstr/>
  </property>
  <property fmtid="{D5CDD505-2E9C-101B-9397-08002B2CF9AE}" pid="7" name="MinhacDescripcionDocumentoAdjunto">
    <vt:lpwstr/>
  </property>
  <property fmtid="{D5CDD505-2E9C-101B-9397-08002B2CF9AE}" pid="8" name="MinhacCategoriasNormas">
    <vt:lpwstr/>
  </property>
  <property fmtid="{D5CDD505-2E9C-101B-9397-08002B2CF9AE}" pid="9" name="MinhacCaracter">
    <vt:lpwstr/>
  </property>
  <property fmtid="{D5CDD505-2E9C-101B-9397-08002B2CF9AE}" pid="11" name="MinhacClave">
    <vt:lpwstr/>
  </property>
  <property fmtid="{D5CDD505-2E9C-101B-9397-08002B2CF9AE}" pid="13" name="MinhacCategoriasPrensa">
    <vt:lpwstr/>
  </property>
  <property fmtid="{D5CDD505-2E9C-101B-9397-08002B2CF9AE}" pid="15" name="MinhacNumNorma">
    <vt:lpwstr/>
  </property>
  <property fmtid="{D5CDD505-2E9C-101B-9397-08002B2CF9AE}" pid="17" name="Order">
    <vt:r8>219800</vt:r8>
  </property>
  <property fmtid="{D5CDD505-2E9C-101B-9397-08002B2CF9AE}" pid="18" name="xd_Signature">
    <vt:bool>false</vt:bool>
  </property>
  <property fmtid="{D5CDD505-2E9C-101B-9397-08002B2CF9AE}" pid="19" name="xd_ProgID">
    <vt:lpwstr/>
  </property>
  <property fmtid="{D5CDD505-2E9C-101B-9397-08002B2CF9AE}" pid="21" name="_SourceUrl">
    <vt:lpwstr/>
  </property>
  <property fmtid="{D5CDD505-2E9C-101B-9397-08002B2CF9AE}" pid="22" name="_SharedFileIndex">
    <vt:lpwstr/>
  </property>
  <property fmtid="{D5CDD505-2E9C-101B-9397-08002B2CF9AE}" pid="23" name="TemplateUrl">
    <vt:lpwstr/>
  </property>
  <property fmtid="{D5CDD505-2E9C-101B-9397-08002B2CF9AE}" pid="25" name="MinhacPais">
    <vt:lpwstr/>
  </property>
</Properties>
</file>